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30859\Downloads\"/>
    </mc:Choice>
  </mc:AlternateContent>
  <xr:revisionPtr revIDLastSave="0" documentId="13_ncr:1_{A02CACC6-F08B-438A-A656-2F7D7D1DB48D}" xr6:coauthVersionLast="47" xr6:coauthVersionMax="47" xr10:uidLastSave="{00000000-0000-0000-0000-000000000000}"/>
  <workbookProtection lockStructure="1"/>
  <bookViews>
    <workbookView xWindow="-120" yWindow="-120" windowWidth="20730" windowHeight="11040" xr2:uid="{00000000-000D-0000-FFFF-FFFF00000000}"/>
  </bookViews>
  <sheets>
    <sheet name="参加名簿" sheetId="1" r:id="rId1"/>
    <sheet name="男子参加申込書" sheetId="2" r:id="rId2"/>
    <sheet name="女子参加申込書" sheetId="3" r:id="rId3"/>
    <sheet name="生徒一覧" sheetId="4" r:id="rId4"/>
    <sheet name="高体連加盟校一覧" sheetId="5" r:id="rId5"/>
  </sheets>
  <definedNames>
    <definedName name="_xlnm.Print_Area" localSheetId="1">男子参加申込書!$A$1:$L$35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3" l="1"/>
  <c r="F7" i="3"/>
  <c r="G6" i="3"/>
  <c r="F6" i="3"/>
  <c r="B6" i="3"/>
  <c r="I7" i="2"/>
  <c r="F7" i="2"/>
  <c r="G6" i="2"/>
  <c r="F6" i="2"/>
  <c r="B6" i="2"/>
  <c r="L21" i="3"/>
  <c r="L28" i="3"/>
  <c r="L27" i="3"/>
  <c r="L26" i="3"/>
  <c r="L25" i="3"/>
  <c r="L24" i="3"/>
  <c r="L23" i="3"/>
  <c r="L22" i="3"/>
  <c r="J28" i="3"/>
  <c r="J27" i="3"/>
  <c r="J26" i="3"/>
  <c r="J25" i="3"/>
  <c r="J24" i="3"/>
  <c r="J23" i="3"/>
  <c r="J22" i="3"/>
  <c r="J21" i="3"/>
  <c r="I28" i="3"/>
  <c r="I27" i="3"/>
  <c r="I26" i="3"/>
  <c r="I25" i="3"/>
  <c r="I24" i="3"/>
  <c r="I23" i="3"/>
  <c r="I22" i="3"/>
  <c r="I21" i="3"/>
  <c r="L24" i="2"/>
  <c r="L23" i="2"/>
  <c r="L22" i="2"/>
  <c r="L21" i="2"/>
  <c r="J24" i="2"/>
  <c r="J23" i="2"/>
  <c r="J22" i="2"/>
  <c r="J21" i="2"/>
  <c r="I24" i="2"/>
  <c r="I23" i="2"/>
  <c r="I22" i="2"/>
  <c r="I21" i="2"/>
  <c r="Q33" i="1"/>
  <c r="G33" i="1"/>
  <c r="Q32" i="1"/>
  <c r="G32" i="1"/>
  <c r="M27" i="1"/>
  <c r="P33" i="1" s="1"/>
  <c r="C27" i="1"/>
  <c r="F33" i="1" s="1"/>
  <c r="M13" i="1"/>
  <c r="C13" i="1"/>
  <c r="M3" i="1"/>
  <c r="C3" i="1"/>
  <c r="F29" i="1" l="1"/>
  <c r="F32" i="1"/>
  <c r="P32" i="1"/>
  <c r="J10" i="4" l="1"/>
  <c r="I10" i="4"/>
  <c r="J9" i="4"/>
  <c r="I9" i="4"/>
  <c r="J8" i="4"/>
  <c r="I8" i="4"/>
  <c r="J7" i="4"/>
  <c r="I7" i="4"/>
  <c r="J6" i="4"/>
  <c r="I6" i="4"/>
  <c r="C10" i="4"/>
  <c r="C9" i="4"/>
  <c r="C8" i="4"/>
  <c r="C7" i="4"/>
  <c r="C6" i="4"/>
  <c r="B10" i="4"/>
  <c r="B9" i="4"/>
  <c r="B8" i="4"/>
  <c r="B7" i="4"/>
  <c r="B6" i="4"/>
  <c r="B7" i="3"/>
  <c r="B7" i="2"/>
  <c r="Q30" i="1" l="1"/>
  <c r="Q31" i="1"/>
  <c r="Q34" i="1"/>
  <c r="Q35" i="1"/>
  <c r="Q29" i="1"/>
  <c r="Q16" i="1"/>
  <c r="Q17" i="1"/>
  <c r="Q18" i="1"/>
  <c r="Q19" i="1"/>
  <c r="Q20" i="1"/>
  <c r="Q21" i="1"/>
  <c r="Q22" i="1"/>
  <c r="Q23" i="1"/>
  <c r="Q24" i="1"/>
  <c r="Q15" i="1"/>
  <c r="Q7" i="1"/>
  <c r="Q8" i="1"/>
  <c r="Q9" i="1"/>
  <c r="Q10" i="1"/>
  <c r="Q6" i="1"/>
  <c r="G30" i="1"/>
  <c r="G31" i="1"/>
  <c r="G34" i="1"/>
  <c r="G35" i="1"/>
  <c r="G29" i="1"/>
  <c r="G7" i="1"/>
  <c r="G8" i="1"/>
  <c r="G9" i="1"/>
  <c r="G10" i="1"/>
  <c r="G6" i="1"/>
  <c r="G16" i="1"/>
  <c r="G17" i="1"/>
  <c r="G18" i="1"/>
  <c r="G19" i="1"/>
  <c r="G20" i="1"/>
  <c r="G21" i="1"/>
  <c r="G22" i="1"/>
  <c r="G23" i="1"/>
  <c r="G24" i="1"/>
  <c r="G15" i="1"/>
  <c r="L20" i="3"/>
  <c r="J20" i="3"/>
  <c r="I20" i="3"/>
  <c r="L18" i="3"/>
  <c r="J18" i="3"/>
  <c r="I18" i="3"/>
  <c r="L16" i="3"/>
  <c r="J16" i="3"/>
  <c r="I16" i="3"/>
  <c r="L19" i="3"/>
  <c r="J19" i="3"/>
  <c r="I19" i="3"/>
  <c r="L17" i="3"/>
  <c r="J17" i="3"/>
  <c r="I17" i="3"/>
  <c r="L15" i="3"/>
  <c r="J15" i="3"/>
  <c r="I15" i="3"/>
  <c r="E20" i="3"/>
  <c r="E21" i="3"/>
  <c r="E22" i="3"/>
  <c r="E23" i="3"/>
  <c r="E24" i="3"/>
  <c r="E25" i="3"/>
  <c r="E26" i="3"/>
  <c r="E27" i="3"/>
  <c r="E28" i="3"/>
  <c r="B28" i="3"/>
  <c r="C28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E19" i="3"/>
  <c r="C19" i="3"/>
  <c r="B19" i="3"/>
  <c r="E13" i="3"/>
  <c r="E14" i="3"/>
  <c r="E15" i="3"/>
  <c r="E16" i="3"/>
  <c r="B13" i="3"/>
  <c r="C13" i="3"/>
  <c r="B14" i="3"/>
  <c r="C14" i="3"/>
  <c r="B15" i="3"/>
  <c r="C15" i="3"/>
  <c r="B16" i="3"/>
  <c r="C16" i="3"/>
  <c r="E12" i="3"/>
  <c r="C12" i="3"/>
  <c r="B12" i="3"/>
  <c r="L28" i="2"/>
  <c r="J28" i="2"/>
  <c r="I28" i="2"/>
  <c r="L26" i="2"/>
  <c r="J26" i="2"/>
  <c r="I26" i="2"/>
  <c r="L20" i="2"/>
  <c r="J20" i="2"/>
  <c r="I20" i="2"/>
  <c r="L18" i="2"/>
  <c r="J18" i="2"/>
  <c r="I18" i="2"/>
  <c r="L16" i="2"/>
  <c r="J16" i="2"/>
  <c r="I16" i="2"/>
  <c r="L27" i="2"/>
  <c r="J27" i="2"/>
  <c r="I27" i="2"/>
  <c r="L25" i="2"/>
  <c r="J25" i="2"/>
  <c r="I25" i="2"/>
  <c r="L19" i="2"/>
  <c r="J19" i="2"/>
  <c r="I19" i="2"/>
  <c r="L17" i="2"/>
  <c r="L15" i="2"/>
  <c r="J17" i="2"/>
  <c r="I17" i="2"/>
  <c r="J15" i="2"/>
  <c r="I15" i="2"/>
  <c r="E20" i="2"/>
  <c r="E21" i="2"/>
  <c r="E22" i="2"/>
  <c r="E23" i="2"/>
  <c r="E24" i="2"/>
  <c r="E25" i="2"/>
  <c r="E26" i="2"/>
  <c r="E27" i="2"/>
  <c r="E28" i="2"/>
  <c r="E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C19" i="2"/>
  <c r="B19" i="2"/>
  <c r="E13" i="2"/>
  <c r="E14" i="2"/>
  <c r="E15" i="2"/>
  <c r="E16" i="2"/>
  <c r="E12" i="2"/>
  <c r="B13" i="2"/>
  <c r="C13" i="2"/>
  <c r="B14" i="2"/>
  <c r="C14" i="2"/>
  <c r="B15" i="2"/>
  <c r="C15" i="2"/>
  <c r="B16" i="2"/>
  <c r="C16" i="2"/>
  <c r="C12" i="2"/>
  <c r="B12" i="2"/>
  <c r="P29" i="1"/>
  <c r="P15" i="1"/>
  <c r="P6" i="1"/>
  <c r="F16" i="1"/>
  <c r="C2" i="4"/>
  <c r="P35" i="1" l="1"/>
  <c r="P34" i="1"/>
  <c r="P31" i="1"/>
  <c r="P30" i="1"/>
  <c r="P24" i="1"/>
  <c r="P23" i="1"/>
  <c r="P22" i="1"/>
  <c r="P21" i="1"/>
  <c r="P20" i="1"/>
  <c r="P19" i="1"/>
  <c r="P18" i="1"/>
  <c r="P17" i="1"/>
  <c r="P16" i="1"/>
  <c r="P10" i="1"/>
  <c r="P9" i="1"/>
  <c r="P8" i="1"/>
  <c r="P7" i="1"/>
  <c r="F35" i="1"/>
  <c r="F31" i="1"/>
  <c r="F34" i="1"/>
  <c r="F30" i="1"/>
  <c r="F15" i="1"/>
  <c r="F23" i="1"/>
  <c r="F21" i="1"/>
  <c r="F19" i="1"/>
  <c r="F17" i="1"/>
  <c r="F24" i="1"/>
  <c r="F22" i="1"/>
  <c r="F20" i="1"/>
  <c r="F18" i="1"/>
  <c r="F10" i="1"/>
  <c r="F9" i="1"/>
  <c r="F8" i="1"/>
  <c r="F7" i="1"/>
  <c r="F6" i="1"/>
  <c r="J2" i="4"/>
</calcChain>
</file>

<file path=xl/sharedStrings.xml><?xml version="1.0" encoding="utf-8"?>
<sst xmlns="http://schemas.openxmlformats.org/spreadsheetml/2006/main" count="251" uniqueCount="125">
  <si>
    <t>学校番号</t>
    <rPh sb="0" eb="2">
      <t>ガッコウ</t>
    </rPh>
    <rPh sb="2" eb="4">
      <t>バンゴウ</t>
    </rPh>
    <phoneticPr fontId="1"/>
  </si>
  <si>
    <t>学校名</t>
  </si>
  <si>
    <t>学校名</t>
    <rPh sb="0" eb="3">
      <t>ガッコウメイ</t>
    </rPh>
    <phoneticPr fontId="1"/>
  </si>
  <si>
    <t>■男子団体登録選手順位表</t>
    <rPh sb="1" eb="3">
      <t>ダンシ</t>
    </rPh>
    <rPh sb="3" eb="5">
      <t>ダンタイ</t>
    </rPh>
    <rPh sb="5" eb="7">
      <t>トウロク</t>
    </rPh>
    <rPh sb="7" eb="9">
      <t>センシュ</t>
    </rPh>
    <rPh sb="9" eb="12">
      <t>ジュンイヒョウ</t>
    </rPh>
    <phoneticPr fontId="1"/>
  </si>
  <si>
    <t>監督名</t>
    <rPh sb="0" eb="2">
      <t>カントク</t>
    </rPh>
    <rPh sb="2" eb="3">
      <t>メイ</t>
    </rPh>
    <phoneticPr fontId="1"/>
  </si>
  <si>
    <t>NO.2</t>
    <phoneticPr fontId="1"/>
  </si>
  <si>
    <t>NO.3</t>
  </si>
  <si>
    <t>NO.4</t>
  </si>
  <si>
    <t>NO.5</t>
  </si>
  <si>
    <t>NO.6</t>
  </si>
  <si>
    <t>生年月日</t>
    <rPh sb="0" eb="2">
      <t>セイネン</t>
    </rPh>
    <rPh sb="2" eb="4">
      <t>ガッピ</t>
    </rPh>
    <phoneticPr fontId="1"/>
  </si>
  <si>
    <t>NO.1</t>
    <phoneticPr fontId="1"/>
  </si>
  <si>
    <t>監督</t>
    <rPh sb="0" eb="2">
      <t>カントク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</si>
  <si>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</si>
  <si>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</si>
  <si>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■男子個人シングルス参加名簿</t>
    <rPh sb="1" eb="3">
      <t>ダンシ</t>
    </rPh>
    <rPh sb="3" eb="5">
      <t>コジン</t>
    </rPh>
    <rPh sb="10" eb="12">
      <t>サンカ</t>
    </rPh>
    <rPh sb="12" eb="14">
      <t>メイボ</t>
    </rPh>
    <phoneticPr fontId="1"/>
  </si>
  <si>
    <t>順位</t>
    <rPh sb="0" eb="2">
      <t>ジュンイ</t>
    </rPh>
    <phoneticPr fontId="1"/>
  </si>
  <si>
    <t>NO.7</t>
  </si>
  <si>
    <t>NO.8</t>
  </si>
  <si>
    <t>NO.9</t>
  </si>
  <si>
    <t>NO.10</t>
  </si>
  <si>
    <t>■男子個人ダブルス参加名簿</t>
    <rPh sb="1" eb="3">
      <t>ダンシ</t>
    </rPh>
    <rPh sb="3" eb="5">
      <t>コジン</t>
    </rPh>
    <rPh sb="9" eb="11">
      <t>サンカ</t>
    </rPh>
    <rPh sb="11" eb="13">
      <t>メイボ</t>
    </rPh>
    <phoneticPr fontId="1"/>
  </si>
  <si>
    <t>Ｎｏ</t>
  </si>
  <si>
    <t>済々黌</t>
  </si>
  <si>
    <t>熊本</t>
  </si>
  <si>
    <t>第一</t>
  </si>
  <si>
    <t>第二</t>
  </si>
  <si>
    <t>熊本西</t>
  </si>
  <si>
    <t>熊本北</t>
  </si>
  <si>
    <t>東稜</t>
  </si>
  <si>
    <t>熊本商業</t>
  </si>
  <si>
    <t>熊本工業</t>
  </si>
  <si>
    <t>湧心館</t>
  </si>
  <si>
    <t>必由館</t>
  </si>
  <si>
    <t>千原台</t>
    <rPh sb="0" eb="3">
      <t>チハラダイ</t>
    </rPh>
    <phoneticPr fontId="3"/>
  </si>
  <si>
    <t>九州学院</t>
  </si>
  <si>
    <t>鎮西</t>
  </si>
  <si>
    <t>真和</t>
  </si>
  <si>
    <t>開新</t>
  </si>
  <si>
    <t>学園大付属</t>
    <rPh sb="4" eb="5">
      <t>ゾク</t>
    </rPh>
    <phoneticPr fontId="3"/>
  </si>
  <si>
    <t>東海大星翔</t>
    <rPh sb="3" eb="4">
      <t>ホシ</t>
    </rPh>
    <rPh sb="4" eb="5">
      <t>ショウ</t>
    </rPh>
    <phoneticPr fontId="3"/>
  </si>
  <si>
    <t>国府</t>
  </si>
  <si>
    <t>マリスト</t>
  </si>
  <si>
    <t>ルーテル</t>
  </si>
  <si>
    <t>熊本信愛</t>
  </si>
  <si>
    <t>尚絅</t>
    <rPh sb="0" eb="2">
      <t>ショウケイ</t>
    </rPh>
    <phoneticPr fontId="3"/>
  </si>
  <si>
    <t>文徳</t>
  </si>
  <si>
    <t>玉名</t>
  </si>
  <si>
    <t>玉名工業</t>
  </si>
  <si>
    <t>玉名女子</t>
  </si>
  <si>
    <t>鹿本商工</t>
    <rPh sb="0" eb="2">
      <t>カモト</t>
    </rPh>
    <rPh sb="2" eb="3">
      <t>ショウ</t>
    </rPh>
    <rPh sb="3" eb="4">
      <t>コウ</t>
    </rPh>
    <phoneticPr fontId="3"/>
  </si>
  <si>
    <t>鹿本</t>
  </si>
  <si>
    <t>鹿本農業</t>
  </si>
  <si>
    <t>菊池</t>
  </si>
  <si>
    <t>菊池農業</t>
  </si>
  <si>
    <t>大津</t>
  </si>
  <si>
    <t>翔陽</t>
  </si>
  <si>
    <t>高森</t>
  </si>
  <si>
    <t>御船</t>
  </si>
  <si>
    <t>甲佐</t>
  </si>
  <si>
    <t>矢部</t>
  </si>
  <si>
    <t>宇土</t>
  </si>
  <si>
    <t>松橋</t>
  </si>
  <si>
    <t>小川工業</t>
  </si>
  <si>
    <t>八代</t>
  </si>
  <si>
    <t>八代工業</t>
  </si>
  <si>
    <t>八代白百合</t>
  </si>
  <si>
    <t>水俣</t>
  </si>
  <si>
    <t>天草</t>
  </si>
  <si>
    <t>天草工業</t>
  </si>
  <si>
    <t>□女子団体登録選手順位表</t>
    <rPh sb="1" eb="3">
      <t>ジョシ</t>
    </rPh>
    <rPh sb="3" eb="5">
      <t>ダンタイ</t>
    </rPh>
    <rPh sb="5" eb="7">
      <t>トウロク</t>
    </rPh>
    <rPh sb="7" eb="9">
      <t>センシュ</t>
    </rPh>
    <rPh sb="9" eb="12">
      <t>ジュンイヒョウ</t>
    </rPh>
    <phoneticPr fontId="1"/>
  </si>
  <si>
    <t>高校</t>
    <rPh sb="0" eb="2">
      <t>コウコウ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</si>
  <si>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</si>
  <si>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</si>
  <si>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■団体の部</t>
    <rPh sb="1" eb="3">
      <t>ダンタイ</t>
    </rPh>
    <rPh sb="4" eb="5">
      <t>ブ</t>
    </rPh>
    <phoneticPr fontId="1"/>
  </si>
  <si>
    <t>※キャプテンは順位番号を○で囲んでください。</t>
    <rPh sb="7" eb="9">
      <t>ジュンイ</t>
    </rPh>
    <rPh sb="9" eb="11">
      <t>バンゴウ</t>
    </rPh>
    <rPh sb="14" eb="15">
      <t>カコ</t>
    </rPh>
    <phoneticPr fontId="1"/>
  </si>
  <si>
    <t>選手名</t>
    <rPh sb="0" eb="3">
      <t>センシュメイ</t>
    </rPh>
    <phoneticPr fontId="1"/>
  </si>
  <si>
    <t>年齢</t>
    <rPh sb="0" eb="2">
      <t>ネンレイ</t>
    </rPh>
    <phoneticPr fontId="1"/>
  </si>
  <si>
    <t>■シングルス</t>
    <phoneticPr fontId="1"/>
  </si>
  <si>
    <t>■ダブルス</t>
    <phoneticPr fontId="1"/>
  </si>
  <si>
    <t>基づき取り扱われることを承諾していることを申し添えます。</t>
    <rPh sb="0" eb="1">
      <t>モト</t>
    </rPh>
    <rPh sb="3" eb="4">
      <t>ト</t>
    </rPh>
    <rPh sb="5" eb="6">
      <t>アツカ</t>
    </rPh>
    <rPh sb="12" eb="14">
      <t>ショウダク</t>
    </rPh>
    <rPh sb="21" eb="22">
      <t>モウ</t>
    </rPh>
    <rPh sb="23" eb="24">
      <t>ソ</t>
    </rPh>
    <phoneticPr fontId="1"/>
  </si>
  <si>
    <t>　上記の選手は本校在学の者で、標記大会に出場を認め参加申込をいたします。</t>
    <rPh sb="1" eb="3">
      <t>ジョウキ</t>
    </rPh>
    <rPh sb="4" eb="6">
      <t>センシュ</t>
    </rPh>
    <rPh sb="7" eb="9">
      <t>ホンコウ</t>
    </rPh>
    <rPh sb="9" eb="11">
      <t>ザイガク</t>
    </rPh>
    <rPh sb="12" eb="13">
      <t>モノ</t>
    </rPh>
    <rPh sb="15" eb="17">
      <t>ヒョウキ</t>
    </rPh>
    <rPh sb="17" eb="19">
      <t>タイカイ</t>
    </rPh>
    <rPh sb="20" eb="22">
      <t>シュツジョウ</t>
    </rPh>
    <rPh sb="23" eb="24">
      <t>ミト</t>
    </rPh>
    <rPh sb="25" eb="27">
      <t>サンカ</t>
    </rPh>
    <rPh sb="27" eb="29">
      <t>モウシコミ</t>
    </rPh>
    <phoneticPr fontId="1"/>
  </si>
  <si>
    <t>　なお、申込生徒は、大会参加にあたり個人情報が「熊本県高等学校体育連盟個人情報保護方針」に</t>
    <rPh sb="4" eb="6">
      <t>モウシコミ</t>
    </rPh>
    <rPh sb="6" eb="8">
      <t>セイト</t>
    </rPh>
    <rPh sb="10" eb="12">
      <t>タイカイ</t>
    </rPh>
    <rPh sb="12" eb="14">
      <t>サンカ</t>
    </rPh>
    <rPh sb="18" eb="20">
      <t>コジン</t>
    </rPh>
    <rPh sb="20" eb="22">
      <t>ジョウホウ</t>
    </rPh>
    <rPh sb="24" eb="27">
      <t>クマモトケン</t>
    </rPh>
    <rPh sb="27" eb="29">
      <t>コウトウ</t>
    </rPh>
    <rPh sb="29" eb="31">
      <t>ガッコウ</t>
    </rPh>
    <rPh sb="31" eb="33">
      <t>タイイク</t>
    </rPh>
    <rPh sb="33" eb="35">
      <t>レンメイ</t>
    </rPh>
    <rPh sb="35" eb="37">
      <t>コジン</t>
    </rPh>
    <rPh sb="37" eb="39">
      <t>ジョウホウ</t>
    </rPh>
    <rPh sb="39" eb="41">
      <t>ホゴ</t>
    </rPh>
    <rPh sb="41" eb="43">
      <t>ホウシン</t>
    </rPh>
    <phoneticPr fontId="1"/>
  </si>
  <si>
    <t>学校長</t>
    <rPh sb="0" eb="3">
      <t>ガッコウチョウ</t>
    </rPh>
    <phoneticPr fontId="1"/>
  </si>
  <si>
    <t>印</t>
    <rPh sb="0" eb="1">
      <t>イン</t>
    </rPh>
    <phoneticPr fontId="1"/>
  </si>
  <si>
    <t>〒</t>
    <phoneticPr fontId="1"/>
  </si>
  <si>
    <t>TEL</t>
    <phoneticPr fontId="1"/>
  </si>
  <si>
    <t>FAX</t>
    <phoneticPr fontId="1"/>
  </si>
  <si>
    <t>□団体の部</t>
    <rPh sb="1" eb="3">
      <t>ダンタイ</t>
    </rPh>
    <rPh sb="4" eb="5">
      <t>ブ</t>
    </rPh>
    <phoneticPr fontId="1"/>
  </si>
  <si>
    <t>□シングルス</t>
    <phoneticPr fontId="1"/>
  </si>
  <si>
    <t>□ダブルス</t>
    <phoneticPr fontId="1"/>
  </si>
  <si>
    <t>【男子】</t>
    <rPh sb="1" eb="3">
      <t>ダンシ</t>
    </rPh>
    <phoneticPr fontId="1"/>
  </si>
  <si>
    <t>No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</si>
  <si>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</si>
  <si>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</si>
  <si>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出場種目（該当種目に○印）</t>
    <rPh sb="0" eb="2">
      <t>シュツジョウ</t>
    </rPh>
    <rPh sb="2" eb="4">
      <t>シュモク</t>
    </rPh>
    <rPh sb="5" eb="7">
      <t>ガイトウ</t>
    </rPh>
    <rPh sb="7" eb="9">
      <t>シュモク</t>
    </rPh>
    <rPh sb="11" eb="12">
      <t>シルシ</t>
    </rPh>
    <phoneticPr fontId="1"/>
  </si>
  <si>
    <t>団体戦</t>
    <rPh sb="0" eb="3">
      <t>ダンタイセン</t>
    </rPh>
    <phoneticPr fontId="1"/>
  </si>
  <si>
    <t>個人戦Ｓ</t>
    <rPh sb="0" eb="3">
      <t>コジンセン</t>
    </rPh>
    <phoneticPr fontId="1"/>
  </si>
  <si>
    <t>個人戦Ｄ</t>
    <rPh sb="0" eb="3">
      <t>コジンセン</t>
    </rPh>
    <phoneticPr fontId="1"/>
  </si>
  <si>
    <t>学校名（</t>
    <rPh sb="0" eb="3">
      <t>ガッコウメイ</t>
    </rPh>
    <phoneticPr fontId="1"/>
  </si>
  <si>
    <t>高等学校）</t>
    <rPh sb="0" eb="2">
      <t>コウトウ</t>
    </rPh>
    <rPh sb="2" eb="4">
      <t>ガッコウ</t>
    </rPh>
    <phoneticPr fontId="1"/>
  </si>
  <si>
    <t>【女子】</t>
    <rPh sb="1" eb="3">
      <t>ジョシ</t>
    </rPh>
    <phoneticPr fontId="1"/>
  </si>
  <si>
    <t>参加生徒数（</t>
    <rPh sb="0" eb="2">
      <t>サンカ</t>
    </rPh>
    <rPh sb="2" eb="5">
      <t>セイトスウ</t>
    </rPh>
    <phoneticPr fontId="1"/>
  </si>
  <si>
    <t>）人×参加料１人（５００円、１０００円）＝</t>
    <rPh sb="1" eb="2">
      <t>ニン</t>
    </rPh>
    <rPh sb="3" eb="6">
      <t>サンカリョウ</t>
    </rPh>
    <rPh sb="7" eb="8">
      <t>ニン</t>
    </rPh>
    <rPh sb="12" eb="13">
      <t>エン</t>
    </rPh>
    <rPh sb="18" eb="19">
      <t>エン</t>
    </rPh>
    <phoneticPr fontId="1"/>
  </si>
  <si>
    <t>円</t>
    <rPh sb="0" eb="1">
      <t>エン</t>
    </rPh>
    <phoneticPr fontId="1"/>
  </si>
  <si>
    <t>記載責任者</t>
    <rPh sb="0" eb="2">
      <t>キサイ</t>
    </rPh>
    <rPh sb="2" eb="5">
      <t>セキニンシャ</t>
    </rPh>
    <phoneticPr fontId="1"/>
  </si>
  <si>
    <t>印</t>
    <rPh sb="0" eb="1">
      <t>イン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</si>
  <si>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</si>
  <si>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</si>
  <si>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□女子個人シングルス参加名簿</t>
    <rPh sb="1" eb="3">
      <t>ジョシ</t>
    </rPh>
    <rPh sb="3" eb="5">
      <t>コジン</t>
    </rPh>
    <rPh sb="10" eb="12">
      <t>サンカ</t>
    </rPh>
    <rPh sb="12" eb="14">
      <t>メイボ</t>
    </rPh>
    <phoneticPr fontId="1"/>
  </si>
  <si>
    <t>□女子個人ダブルス参加名簿</t>
    <rPh sb="1" eb="3">
      <t>ジョシ</t>
    </rPh>
    <rPh sb="3" eb="5">
      <t>コジン</t>
    </rPh>
    <rPh sb="9" eb="11">
      <t>サンカ</t>
    </rPh>
    <rPh sb="11" eb="13">
      <t>メイボ</t>
    </rPh>
    <phoneticPr fontId="1"/>
  </si>
  <si>
    <t>高専熊本</t>
    <rPh sb="0" eb="2">
      <t>コウセン</t>
    </rPh>
    <rPh sb="2" eb="4">
      <t>クマモト</t>
    </rPh>
    <phoneticPr fontId="3"/>
  </si>
  <si>
    <t>高専八代</t>
    <rPh sb="0" eb="2">
      <t>コウセン</t>
    </rPh>
    <rPh sb="2" eb="4">
      <t>ヤツシロ</t>
    </rPh>
    <phoneticPr fontId="3"/>
  </si>
  <si>
    <t>一ッ葉熊本</t>
    <rPh sb="0" eb="3">
      <t>ヒトツバ</t>
    </rPh>
    <rPh sb="3" eb="5">
      <t>クマモト</t>
    </rPh>
    <phoneticPr fontId="3"/>
  </si>
  <si>
    <t>岱志</t>
    <rPh sb="0" eb="1">
      <t>タイ</t>
    </rPh>
    <rPh sb="1" eb="2">
      <t>シ</t>
    </rPh>
    <phoneticPr fontId="2"/>
  </si>
  <si>
    <t>有明</t>
    <rPh sb="0" eb="2">
      <t>アリアケ</t>
    </rPh>
    <phoneticPr fontId="2"/>
  </si>
  <si>
    <t>天草拓心</t>
    <rPh sb="0" eb="2">
      <t>アマクサ</t>
    </rPh>
    <rPh sb="2" eb="3">
      <t>タク</t>
    </rPh>
    <rPh sb="3" eb="4">
      <t>シン</t>
    </rPh>
    <phoneticPr fontId="2"/>
  </si>
  <si>
    <t>勇志国際熊本学習ｾﾝﾀｰ</t>
    <rPh sb="0" eb="2">
      <t>ユウシ</t>
    </rPh>
    <rPh sb="2" eb="4">
      <t>コクサイ</t>
    </rPh>
    <rPh sb="4" eb="6">
      <t>クマモト</t>
    </rPh>
    <rPh sb="6" eb="8">
      <t>ガクシュウ</t>
    </rPh>
    <phoneticPr fontId="3"/>
  </si>
  <si>
    <t>専大熊本</t>
    <rPh sb="2" eb="4">
      <t>クマモト</t>
    </rPh>
    <phoneticPr fontId="1"/>
  </si>
  <si>
    <t>令和８年度熊本県高等学校総合体育大会テニス競技大会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rPh sb="21" eb="23">
      <t>キョウギ</t>
    </rPh>
    <rPh sb="23" eb="25">
      <t>タイカイ</t>
    </rPh>
    <phoneticPr fontId="1"/>
  </si>
  <si>
    <t>令和８年度熊本県高等学校総合体育大会テニス競技　参加申込書　　男子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rPh sb="21" eb="23">
      <t>キョウギ</t>
    </rPh>
    <rPh sb="24" eb="26">
      <t>サンカ</t>
    </rPh>
    <rPh sb="26" eb="29">
      <t>モウシコミショ</t>
    </rPh>
    <rPh sb="31" eb="33">
      <t>ダンシ</t>
    </rPh>
    <phoneticPr fontId="1"/>
  </si>
  <si>
    <t>令和８年</t>
    <rPh sb="0" eb="2">
      <t>レイワ</t>
    </rPh>
    <rPh sb="3" eb="4">
      <t>ネン</t>
    </rPh>
    <phoneticPr fontId="1"/>
  </si>
  <si>
    <t>令和８年度熊本県高等学校総合体育大会テニス競技　参加申込書　　女子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rPh sb="21" eb="23">
      <t>キョウギ</t>
    </rPh>
    <rPh sb="24" eb="26">
      <t>サンカ</t>
    </rPh>
    <rPh sb="26" eb="29">
      <t>モウシコミショ</t>
    </rPh>
    <rPh sb="31" eb="33">
      <t>ジョシ</t>
    </rPh>
    <phoneticPr fontId="1"/>
  </si>
  <si>
    <t>令和８年度熊本県高等学校総合体育大会テニス競技　参加生徒一覧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rPh sb="21" eb="23">
      <t>キョウギ</t>
    </rPh>
    <rPh sb="24" eb="28">
      <t>サンカセイト</t>
    </rPh>
    <rPh sb="28" eb="30">
      <t>イチラン</t>
    </rPh>
    <phoneticPr fontId="1"/>
  </si>
  <si>
    <t>※　上記一覧表に参加者を記入し、記載責任者押印の上、ＰＤＦにしてメール送信してください。</t>
    <rPh sb="2" eb="4">
      <t>ジョウキ</t>
    </rPh>
    <rPh sb="4" eb="7">
      <t>イチランヒョウ</t>
    </rPh>
    <rPh sb="8" eb="11">
      <t>サンカシャ</t>
    </rPh>
    <rPh sb="12" eb="14">
      <t>キニュウ</t>
    </rPh>
    <rPh sb="16" eb="18">
      <t>キサイ</t>
    </rPh>
    <rPh sb="18" eb="21">
      <t>セキニンシャ</t>
    </rPh>
    <rPh sb="21" eb="23">
      <t>オウイン</t>
    </rPh>
    <rPh sb="24" eb="25">
      <t>ウエ</t>
    </rPh>
    <rPh sb="35" eb="37">
      <t>ソウシン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</si>
</sst>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8">
    <xf numFmtId="0" fontId="0" fillId="0" borderId="0" xfId="0">
      <alignment vertical="center"/>
    </xf>
    <xf numFmtId="0" fontId="2" fillId="0" borderId="0" xfId="1"/>
    <xf numFmtId="0" fontId="4" fillId="0" borderId="2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5" xfId="0" applyBorder="1">
      <alignment vertical="center"/>
    </xf>
    <xf numFmtId="0" fontId="0" fillId="3" borderId="3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9" xfId="0" applyFon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57" fontId="0" fillId="3" borderId="3" xfId="0" applyNumberFormat="1" applyFill="1" applyBorder="1">
      <alignment vertical="center"/>
    </xf>
    <xf numFmtId="57" fontId="0" fillId="2" borderId="3" xfId="0" applyNumberFormat="1" applyFill="1" applyBorder="1">
      <alignment vertical="center"/>
    </xf>
    <xf numFmtId="58" fontId="0" fillId="0" borderId="3" xfId="0" applyNumberFormat="1" applyBorder="1" applyAlignment="1">
      <alignment horizontal="center" vertical="center" shrinkToFit="1"/>
    </xf>
    <xf numFmtId="58" fontId="0" fillId="0" borderId="20" xfId="0" applyNumberFormat="1" applyBorder="1" applyAlignment="1">
      <alignment horizontal="center" vertical="center" shrinkToFit="1"/>
    </xf>
    <xf numFmtId="58" fontId="0" fillId="0" borderId="7" xfId="0" applyNumberForma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57" fontId="0" fillId="3" borderId="0" xfId="0" applyNumberFormat="1" applyFill="1">
      <alignment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58" fontId="0" fillId="0" borderId="23" xfId="0" applyNumberFormat="1" applyBorder="1" applyAlignment="1">
      <alignment horizontal="center" vertical="center" shrinkToFit="1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vertical="center" wrapText="1"/>
    </xf>
    <xf numFmtId="0" fontId="4" fillId="0" borderId="2" xfId="1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58" fontId="0" fillId="0" borderId="8" xfId="0" applyNumberFormat="1" applyBorder="1" applyAlignment="1">
      <alignment horizontal="center" vertical="center" shrinkToFit="1"/>
    </xf>
    <xf numFmtId="58" fontId="0" fillId="0" borderId="10" xfId="0" applyNumberFormat="1" applyBorder="1" applyAlignment="1">
      <alignment horizontal="center" vertical="center" shrinkToFit="1"/>
    </xf>
    <xf numFmtId="58" fontId="0" fillId="0" borderId="6" xfId="0" applyNumberFormat="1" applyBorder="1" applyAlignment="1">
      <alignment horizontal="center" vertical="center" shrinkToFit="1"/>
    </xf>
    <xf numFmtId="58" fontId="0" fillId="0" borderId="4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58" fontId="0" fillId="0" borderId="21" xfId="0" applyNumberFormat="1" applyBorder="1" applyAlignment="1">
      <alignment horizontal="center" vertical="center" shrinkToFit="1"/>
    </xf>
    <xf numFmtId="58" fontId="0" fillId="0" borderId="22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2">
    <cellStyle name="標準" xfId="0" builtinId="0"/>
    <cellStyle name="標準_H17-高体連加盟校一覧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10</xdr:row>
      <xdr:rowOff>0</xdr:rowOff>
    </xdr:from>
    <xdr:to>
      <xdr:col>9</xdr:col>
      <xdr:colOff>750093</xdr:colOff>
      <xdr:row>14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31406" y="1881188"/>
          <a:ext cx="2083593" cy="73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網掛け部分のみ入力をお願いします。</a:t>
          </a:r>
        </a:p>
      </xdr:txBody>
    </xdr:sp>
    <xdr:clientData/>
  </xdr:twoCellAnchor>
  <xdr:twoCellAnchor>
    <xdr:from>
      <xdr:col>7</xdr:col>
      <xdr:colOff>130969</xdr:colOff>
      <xdr:row>15</xdr:row>
      <xdr:rowOff>126999</xdr:rowOff>
    </xdr:from>
    <xdr:to>
      <xdr:col>10</xdr:col>
      <xdr:colOff>464344</xdr:colOff>
      <xdr:row>23</xdr:row>
      <xdr:rowOff>119063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67125" y="2841624"/>
          <a:ext cx="2452688" cy="1325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生年月日は、半角で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600" b="1">
              <a:solidFill>
                <a:srgbClr val="FF0000"/>
              </a:solidFill>
            </a:rPr>
            <a:t>H19.4.2</a:t>
          </a:r>
        </a:p>
        <a:p>
          <a:r>
            <a:rPr kumimoji="1" lang="ja-JP" altLang="en-US" sz="1600" b="1">
              <a:solidFill>
                <a:srgbClr val="FF0000"/>
              </a:solidFill>
            </a:rPr>
            <a:t>の形で入力をお願いします。</a:t>
          </a:r>
        </a:p>
      </xdr:txBody>
    </xdr:sp>
    <xdr:clientData/>
  </xdr:twoCellAnchor>
  <xdr:twoCellAnchor>
    <xdr:from>
      <xdr:col>17</xdr:col>
      <xdr:colOff>273845</xdr:colOff>
      <xdr:row>7</xdr:row>
      <xdr:rowOff>130968</xdr:rowOff>
    </xdr:from>
    <xdr:to>
      <xdr:col>21</xdr:col>
      <xdr:colOff>642938</xdr:colOff>
      <xdr:row>20</xdr:row>
      <xdr:rowOff>59531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01189" y="1345406"/>
          <a:ext cx="3095624" cy="209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氏名は</a:t>
          </a:r>
          <a:endParaRPr kumimoji="1" lang="en-US" altLang="ja-JP" sz="1100"/>
        </a:p>
        <a:p>
          <a:r>
            <a:rPr kumimoji="1" lang="ja-JP" altLang="en-US" sz="1100"/>
            <a:t>①姓名ともに</a:t>
          </a:r>
          <a:r>
            <a:rPr kumimoji="1" lang="en-US" altLang="ja-JP" sz="1100"/>
            <a:t>2</a:t>
          </a:r>
          <a:r>
            <a:rPr kumimoji="1" lang="ja-JP" altLang="en-US" sz="1100"/>
            <a:t>文字の場合は</a:t>
          </a:r>
          <a:r>
            <a:rPr kumimoji="1" lang="en-US" altLang="ja-JP" sz="1100"/>
            <a:t>1</a:t>
          </a:r>
          <a:r>
            <a:rPr kumimoji="1" lang="ja-JP" altLang="en-US" sz="1100"/>
            <a:t>ます空ける。</a:t>
          </a:r>
          <a:endParaRPr kumimoji="1" lang="en-US" altLang="ja-JP" sz="1100"/>
        </a:p>
        <a:p>
          <a:r>
            <a:rPr kumimoji="1" lang="ja-JP" altLang="en-US" sz="1100"/>
            <a:t>　（例）伊藤　竜馬</a:t>
          </a:r>
          <a:endParaRPr kumimoji="1" lang="en-US" altLang="ja-JP" sz="1100"/>
        </a:p>
        <a:p>
          <a:r>
            <a:rPr kumimoji="1" lang="ja-JP" altLang="en-US" sz="1100"/>
            <a:t>②姓</a:t>
          </a:r>
          <a:r>
            <a:rPr kumimoji="1" lang="en-US" altLang="ja-JP" sz="1100"/>
            <a:t>2</a:t>
          </a:r>
          <a:r>
            <a:rPr kumimoji="1" lang="ja-JP" altLang="en-US" sz="1100"/>
            <a:t>文字、名</a:t>
          </a:r>
          <a:r>
            <a:rPr kumimoji="1" lang="en-US" altLang="ja-JP" sz="1100"/>
            <a:t>1</a:t>
          </a:r>
          <a:r>
            <a:rPr kumimoji="1" lang="ja-JP" altLang="en-US" sz="1100"/>
            <a:t>文字の場合は</a:t>
          </a:r>
          <a:r>
            <a:rPr kumimoji="1" lang="en-US" altLang="ja-JP" sz="1100"/>
            <a:t>2</a:t>
          </a:r>
          <a:r>
            <a:rPr kumimoji="1" lang="ja-JP" altLang="en-US" sz="1100"/>
            <a:t>ます空ける。</a:t>
          </a:r>
          <a:endParaRPr kumimoji="1" lang="en-US" altLang="ja-JP" sz="1100"/>
        </a:p>
        <a:p>
          <a:r>
            <a:rPr kumimoji="1" lang="ja-JP" altLang="en-US" sz="1100"/>
            <a:t>　　姓</a:t>
          </a:r>
          <a:r>
            <a:rPr kumimoji="1" lang="en-US" altLang="ja-JP" sz="1100"/>
            <a:t>1</a:t>
          </a:r>
          <a:r>
            <a:rPr kumimoji="1" lang="ja-JP" altLang="en-US" sz="1100"/>
            <a:t>文字、名</a:t>
          </a:r>
          <a:r>
            <a:rPr kumimoji="1" lang="en-US" altLang="ja-JP" sz="1100"/>
            <a:t>2</a:t>
          </a:r>
          <a:r>
            <a:rPr kumimoji="1" lang="ja-JP" altLang="en-US" sz="1100"/>
            <a:t>文字の場合も同様。</a:t>
          </a:r>
          <a:endParaRPr kumimoji="1" lang="en-US" altLang="ja-JP" sz="1100"/>
        </a:p>
        <a:p>
          <a:r>
            <a:rPr kumimoji="1" lang="ja-JP" altLang="en-US" sz="1100"/>
            <a:t>　（例）錦織　　圭</a:t>
          </a:r>
          <a:endParaRPr kumimoji="1" lang="en-US" altLang="ja-JP" sz="1100"/>
        </a:p>
        <a:p>
          <a:r>
            <a:rPr kumimoji="1" lang="ja-JP" altLang="en-US" sz="1100"/>
            <a:t>③姓</a:t>
          </a:r>
          <a:r>
            <a:rPr kumimoji="1" lang="en-US" altLang="ja-JP" sz="1100"/>
            <a:t>3</a:t>
          </a:r>
          <a:r>
            <a:rPr kumimoji="1" lang="ja-JP" altLang="en-US" sz="1100"/>
            <a:t>文字、名</a:t>
          </a:r>
          <a:r>
            <a:rPr kumimoji="1" lang="en-US" altLang="ja-JP" sz="1100"/>
            <a:t>1</a:t>
          </a:r>
          <a:r>
            <a:rPr kumimoji="1" lang="ja-JP" altLang="en-US" sz="1100"/>
            <a:t>文字の場合は</a:t>
          </a:r>
          <a:r>
            <a:rPr kumimoji="1" lang="en-US" altLang="ja-JP" sz="1100"/>
            <a:t>1</a:t>
          </a:r>
          <a:r>
            <a:rPr kumimoji="1" lang="ja-JP" altLang="en-US" sz="1100"/>
            <a:t>ます空ける。</a:t>
          </a:r>
          <a:endParaRPr kumimoji="1" lang="en-US" altLang="ja-JP" sz="1100"/>
        </a:p>
        <a:p>
          <a:r>
            <a:rPr kumimoji="1" lang="ja-JP" altLang="en-US" sz="1100"/>
            <a:t>　（例）小ノ澤　新</a:t>
          </a:r>
          <a:endParaRPr kumimoji="1" lang="en-US" altLang="ja-JP" sz="1100"/>
        </a:p>
        <a:p>
          <a:r>
            <a:rPr kumimoji="1" lang="ja-JP" altLang="en-US" sz="1100"/>
            <a:t>④姓</a:t>
          </a:r>
          <a:r>
            <a:rPr kumimoji="1" lang="en-US" altLang="ja-JP" sz="1100"/>
            <a:t>3</a:t>
          </a:r>
          <a:r>
            <a:rPr kumimoji="1" lang="ja-JP" altLang="en-US" sz="1100"/>
            <a:t>文字、名</a:t>
          </a:r>
          <a:r>
            <a:rPr kumimoji="1" lang="en-US" altLang="ja-JP" sz="1100"/>
            <a:t>2</a:t>
          </a:r>
          <a:r>
            <a:rPr kumimoji="1" lang="ja-JP" altLang="en-US" sz="1100"/>
            <a:t>文字の場合は空けない。</a:t>
          </a:r>
          <a:endParaRPr kumimoji="1" lang="en-US" altLang="ja-JP" sz="1100"/>
        </a:p>
        <a:p>
          <a:r>
            <a:rPr kumimoji="1" lang="ja-JP" altLang="en-US" sz="1100"/>
            <a:t>　　姓</a:t>
          </a:r>
          <a:r>
            <a:rPr kumimoji="1" lang="en-US" altLang="ja-JP" sz="1100"/>
            <a:t>2</a:t>
          </a:r>
          <a:r>
            <a:rPr kumimoji="1" lang="ja-JP" altLang="en-US" sz="1100"/>
            <a:t>文字、名</a:t>
          </a:r>
          <a:r>
            <a:rPr kumimoji="1" lang="en-US" altLang="ja-JP" sz="1100"/>
            <a:t>3</a:t>
          </a:r>
          <a:r>
            <a:rPr kumimoji="1" lang="ja-JP" altLang="en-US" sz="1100"/>
            <a:t>文字の場合も同様。</a:t>
          </a:r>
          <a:endParaRPr kumimoji="1" lang="en-US" altLang="ja-JP" sz="1100"/>
        </a:p>
        <a:p>
          <a:r>
            <a:rPr kumimoji="1" lang="ja-JP" altLang="en-US" sz="1100"/>
            <a:t>　（例）奈良くるみ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195262</xdr:colOff>
      <xdr:row>7</xdr:row>
      <xdr:rowOff>85724</xdr:rowOff>
    </xdr:from>
    <xdr:to>
      <xdr:col>11</xdr:col>
      <xdr:colOff>695324</xdr:colOff>
      <xdr:row>11</xdr:row>
      <xdr:rowOff>319086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767137" y="1952624"/>
          <a:ext cx="3529012" cy="12334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「学校番号」、「年齢」、「学校長名」のみ入力をお願いします。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600" b="1">
              <a:solidFill>
                <a:srgbClr val="FF0000"/>
              </a:solidFill>
            </a:rPr>
            <a:t>キャプテンは順に番号を○で囲んでください。</a:t>
          </a:r>
        </a:p>
      </xdr:txBody>
    </xdr:sp>
    <xdr:clientData fPrintsWithSheet="0"/>
  </xdr:twoCellAnchor>
  <xdr:oneCellAnchor>
    <xdr:from>
      <xdr:col>10</xdr:col>
      <xdr:colOff>71437</xdr:colOff>
      <xdr:row>11</xdr:row>
      <xdr:rowOff>285750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119812" y="465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168275</xdr:colOff>
      <xdr:row>7</xdr:row>
      <xdr:rowOff>82550</xdr:rowOff>
    </xdr:from>
    <xdr:to>
      <xdr:col>11</xdr:col>
      <xdr:colOff>681037</xdr:colOff>
      <xdr:row>11</xdr:row>
      <xdr:rowOff>249237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740150" y="1958975"/>
          <a:ext cx="3541712" cy="11668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「学校番号」、「年齢」、「学校長名」のみ入力をお願いします。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600" b="1">
              <a:solidFill>
                <a:srgbClr val="FF0000"/>
              </a:solidFill>
            </a:rPr>
            <a:t>キャプテンは順に番号を○で囲んでください。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zoomScale="80" zoomScaleNormal="80" workbookViewId="0">
      <selection activeCell="H3" sqref="H3"/>
    </sheetView>
  </sheetViews>
  <sheetFormatPr defaultRowHeight="13.5" x14ac:dyDescent="0.15"/>
  <cols>
    <col min="3" max="3" width="13.625" customWidth="1"/>
    <col min="4" max="4" width="5.125" customWidth="1"/>
    <col min="5" max="5" width="9.375" customWidth="1"/>
    <col min="6" max="6" width="9.75" hidden="1" customWidth="1"/>
    <col min="7" max="7" width="3.625" hidden="1" customWidth="1"/>
    <col min="8" max="8" width="13.625" customWidth="1"/>
    <col min="9" max="9" width="5.125" customWidth="1"/>
    <col min="10" max="10" width="11" customWidth="1"/>
    <col min="13" max="13" width="13.625" customWidth="1"/>
    <col min="14" max="14" width="4.125" customWidth="1"/>
    <col min="15" max="15" width="9.375" customWidth="1"/>
    <col min="16" max="16" width="9.75" hidden="1" customWidth="1"/>
    <col min="17" max="17" width="3.625" hidden="1" customWidth="1"/>
    <col min="18" max="18" width="13.625" customWidth="1"/>
    <col min="19" max="19" width="4.125" customWidth="1"/>
  </cols>
  <sheetData>
    <row r="1" spans="1:17" ht="17.25" x14ac:dyDescent="0.15">
      <c r="A1" s="3" t="s">
        <v>119</v>
      </c>
    </row>
    <row r="2" spans="1:17" x14ac:dyDescent="0.15">
      <c r="A2" t="s">
        <v>3</v>
      </c>
      <c r="K2" t="s">
        <v>70</v>
      </c>
    </row>
    <row r="3" spans="1:17" x14ac:dyDescent="0.15">
      <c r="A3" t="s">
        <v>0</v>
      </c>
      <c r="B3" t="s">
        <v>2</v>
      </c>
      <c r="C3" t="str">
        <f>IF(A4="","",VLOOKUP(A4,高体連加盟校一覧!$A$2:$B$67,2,))</f>
        <v/>
      </c>
      <c r="K3" t="s">
        <v>0</v>
      </c>
      <c r="L3" t="s">
        <v>2</v>
      </c>
      <c r="M3" t="str">
        <f>IF(K4="","",VLOOKUP(K4,高体連加盟校一覧!$A$2:$B$67,2))</f>
        <v/>
      </c>
    </row>
    <row r="4" spans="1:17" x14ac:dyDescent="0.15">
      <c r="A4" s="7"/>
      <c r="B4" s="5"/>
      <c r="C4" s="10" t="s">
        <v>13</v>
      </c>
      <c r="D4" s="10" t="s">
        <v>14</v>
      </c>
      <c r="E4" s="10" t="s">
        <v>10</v>
      </c>
      <c r="F4" s="17"/>
      <c r="G4" s="17"/>
      <c r="K4" s="6"/>
      <c r="L4" s="5"/>
      <c r="M4" s="10" t="s">
        <v>13</v>
      </c>
      <c r="N4" s="10" t="s">
        <v>14</v>
      </c>
      <c r="O4" s="10" t="s">
        <v>10</v>
      </c>
      <c r="P4" s="17"/>
      <c r="Q4" s="17"/>
    </row>
    <row r="5" spans="1:17" x14ac:dyDescent="0.15">
      <c r="B5" s="10" t="s">
        <v>12</v>
      </c>
      <c r="C5" s="9"/>
      <c r="D5" s="8"/>
      <c r="E5" s="8"/>
      <c r="L5" s="10" t="s">
        <v>12</v>
      </c>
      <c r="M5" s="11"/>
      <c r="N5" s="8"/>
      <c r="O5" s="8"/>
    </row>
    <row r="6" spans="1:17" x14ac:dyDescent="0.15">
      <c r="B6" s="10" t="s">
        <v>11</v>
      </c>
      <c r="C6" s="9"/>
      <c r="D6" s="9"/>
      <c r="E6" s="36"/>
      <c r="F6" s="7" t="str">
        <f>$C$3</f>
        <v/>
      </c>
      <c r="G6" s="7">
        <f>$A$4</f>
        <v>0</v>
      </c>
      <c r="L6" s="10" t="s">
        <v>11</v>
      </c>
      <c r="M6" s="11"/>
      <c r="N6" s="11"/>
      <c r="O6" s="37"/>
      <c r="P6" s="6" t="str">
        <f>$M$3</f>
        <v/>
      </c>
      <c r="Q6" s="6">
        <f>$K$4</f>
        <v>0</v>
      </c>
    </row>
    <row r="7" spans="1:17" x14ac:dyDescent="0.15">
      <c r="B7" s="10" t="s">
        <v>5</v>
      </c>
      <c r="C7" s="9"/>
      <c r="D7" s="9"/>
      <c r="E7" s="36"/>
      <c r="F7" s="7" t="str">
        <f t="shared" ref="F7:F10" si="0">$C$3</f>
        <v/>
      </c>
      <c r="G7" s="7">
        <f t="shared" ref="G7:G10" si="1">$A$4</f>
        <v>0</v>
      </c>
      <c r="L7" s="10" t="s">
        <v>5</v>
      </c>
      <c r="M7" s="11"/>
      <c r="N7" s="11"/>
      <c r="O7" s="37"/>
      <c r="P7" s="6" t="str">
        <f t="shared" ref="P7:P10" si="2">$M$3</f>
        <v/>
      </c>
      <c r="Q7" s="6">
        <f t="shared" ref="Q7:Q10" si="3">$K$4</f>
        <v>0</v>
      </c>
    </row>
    <row r="8" spans="1:17" x14ac:dyDescent="0.15">
      <c r="B8" s="10" t="s">
        <v>6</v>
      </c>
      <c r="C8" s="9"/>
      <c r="D8" s="9"/>
      <c r="E8" s="36"/>
      <c r="F8" s="7" t="str">
        <f t="shared" si="0"/>
        <v/>
      </c>
      <c r="G8" s="7">
        <f t="shared" si="1"/>
        <v>0</v>
      </c>
      <c r="L8" s="10" t="s">
        <v>6</v>
      </c>
      <c r="M8" s="11"/>
      <c r="N8" s="11"/>
      <c r="O8" s="37"/>
      <c r="P8" s="6" t="str">
        <f t="shared" si="2"/>
        <v/>
      </c>
      <c r="Q8" s="6">
        <f t="shared" si="3"/>
        <v>0</v>
      </c>
    </row>
    <row r="9" spans="1:17" x14ac:dyDescent="0.15">
      <c r="B9" s="10" t="s">
        <v>7</v>
      </c>
      <c r="C9" s="9"/>
      <c r="D9" s="9"/>
      <c r="E9" s="36"/>
      <c r="F9" s="7" t="str">
        <f t="shared" si="0"/>
        <v/>
      </c>
      <c r="G9" s="7">
        <f t="shared" si="1"/>
        <v>0</v>
      </c>
      <c r="L9" s="10" t="s">
        <v>7</v>
      </c>
      <c r="M9" s="11"/>
      <c r="N9" s="11"/>
      <c r="O9" s="37"/>
      <c r="P9" s="6" t="str">
        <f t="shared" si="2"/>
        <v/>
      </c>
      <c r="Q9" s="6">
        <f t="shared" si="3"/>
        <v>0</v>
      </c>
    </row>
    <row r="10" spans="1:17" x14ac:dyDescent="0.15">
      <c r="B10" s="10" t="s">
        <v>8</v>
      </c>
      <c r="C10" s="9"/>
      <c r="D10" s="9"/>
      <c r="E10" s="36"/>
      <c r="F10" s="7" t="str">
        <f t="shared" si="0"/>
        <v/>
      </c>
      <c r="G10" s="7">
        <f t="shared" si="1"/>
        <v>0</v>
      </c>
      <c r="L10" s="10" t="s">
        <v>8</v>
      </c>
      <c r="M10" s="11"/>
      <c r="N10" s="11"/>
      <c r="O10" s="37"/>
      <c r="P10" s="6" t="str">
        <f t="shared" si="2"/>
        <v/>
      </c>
      <c r="Q10" s="6">
        <f t="shared" si="3"/>
        <v>0</v>
      </c>
    </row>
    <row r="12" spans="1:17" x14ac:dyDescent="0.15">
      <c r="A12" t="s">
        <v>15</v>
      </c>
      <c r="K12" t="s">
        <v>109</v>
      </c>
    </row>
    <row r="13" spans="1:17" x14ac:dyDescent="0.15">
      <c r="A13" t="s">
        <v>0</v>
      </c>
      <c r="B13" t="s">
        <v>2</v>
      </c>
      <c r="C13" t="str">
        <f>IF(A14="","",VLOOKUP(A14,高体連加盟校一覧!$A$2:$B$67,2))</f>
        <v/>
      </c>
      <c r="K13" t="s">
        <v>0</v>
      </c>
      <c r="L13" t="s">
        <v>2</v>
      </c>
      <c r="M13" t="str">
        <f>IF(K14="","",VLOOKUP(K14,高体連加盟校一覧!$A$2:$B$67,2))</f>
        <v/>
      </c>
    </row>
    <row r="14" spans="1:17" x14ac:dyDescent="0.15">
      <c r="A14" s="7"/>
      <c r="B14" s="10" t="s">
        <v>16</v>
      </c>
      <c r="C14" s="10" t="s">
        <v>13</v>
      </c>
      <c r="D14" s="10" t="s">
        <v>14</v>
      </c>
      <c r="E14" s="10" t="s">
        <v>10</v>
      </c>
      <c r="F14" s="17"/>
      <c r="G14" s="17"/>
      <c r="K14" s="6"/>
      <c r="L14" s="10" t="s">
        <v>16</v>
      </c>
      <c r="M14" s="10" t="s">
        <v>13</v>
      </c>
      <c r="N14" s="10" t="s">
        <v>14</v>
      </c>
      <c r="O14" s="10" t="s">
        <v>10</v>
      </c>
      <c r="P14" s="17"/>
      <c r="Q14" s="17"/>
    </row>
    <row r="15" spans="1:17" x14ac:dyDescent="0.15">
      <c r="B15" s="10" t="s">
        <v>11</v>
      </c>
      <c r="C15" s="9"/>
      <c r="D15" s="9"/>
      <c r="E15" s="36"/>
      <c r="F15" s="44" t="str">
        <f>$C$13</f>
        <v/>
      </c>
      <c r="G15" s="7">
        <f>$A$14</f>
        <v>0</v>
      </c>
      <c r="L15" s="10" t="s">
        <v>11</v>
      </c>
      <c r="M15" s="11"/>
      <c r="N15" s="11"/>
      <c r="O15" s="37"/>
      <c r="P15" s="6" t="str">
        <f>$M$13</f>
        <v/>
      </c>
      <c r="Q15" s="6">
        <f>$K$14</f>
        <v>0</v>
      </c>
    </row>
    <row r="16" spans="1:17" x14ac:dyDescent="0.15">
      <c r="B16" s="10" t="s">
        <v>5</v>
      </c>
      <c r="C16" s="9"/>
      <c r="D16" s="9"/>
      <c r="E16" s="36"/>
      <c r="F16" s="44" t="str">
        <f t="shared" ref="F16:F24" si="4">$C$13</f>
        <v/>
      </c>
      <c r="G16" s="7">
        <f t="shared" ref="G16:G24" si="5">$A$14</f>
        <v>0</v>
      </c>
      <c r="L16" s="10" t="s">
        <v>5</v>
      </c>
      <c r="M16" s="11"/>
      <c r="N16" s="11"/>
      <c r="O16" s="37"/>
      <c r="P16" s="6" t="str">
        <f t="shared" ref="P16:P24" si="6">$M$13</f>
        <v/>
      </c>
      <c r="Q16" s="6">
        <f t="shared" ref="Q16:Q24" si="7">$K$14</f>
        <v>0</v>
      </c>
    </row>
    <row r="17" spans="1:20" x14ac:dyDescent="0.15">
      <c r="B17" s="10" t="s">
        <v>6</v>
      </c>
      <c r="C17" s="9"/>
      <c r="D17" s="9"/>
      <c r="E17" s="36"/>
      <c r="F17" s="44" t="str">
        <f t="shared" si="4"/>
        <v/>
      </c>
      <c r="G17" s="7">
        <f t="shared" si="5"/>
        <v>0</v>
      </c>
      <c r="L17" s="10" t="s">
        <v>6</v>
      </c>
      <c r="M17" s="11"/>
      <c r="N17" s="11"/>
      <c r="O17" s="37"/>
      <c r="P17" s="6" t="str">
        <f t="shared" si="6"/>
        <v/>
      </c>
      <c r="Q17" s="6">
        <f t="shared" si="7"/>
        <v>0</v>
      </c>
    </row>
    <row r="18" spans="1:20" x14ac:dyDescent="0.15">
      <c r="B18" s="10" t="s">
        <v>7</v>
      </c>
      <c r="C18" s="9"/>
      <c r="D18" s="9"/>
      <c r="E18" s="36"/>
      <c r="F18" s="44" t="str">
        <f t="shared" si="4"/>
        <v/>
      </c>
      <c r="G18" s="7">
        <f t="shared" si="5"/>
        <v>0</v>
      </c>
      <c r="L18" s="10" t="s">
        <v>7</v>
      </c>
      <c r="M18" s="11"/>
      <c r="N18" s="11"/>
      <c r="O18" s="37"/>
      <c r="P18" s="6" t="str">
        <f t="shared" si="6"/>
        <v/>
      </c>
      <c r="Q18" s="6">
        <f t="shared" si="7"/>
        <v>0</v>
      </c>
    </row>
    <row r="19" spans="1:20" x14ac:dyDescent="0.15">
      <c r="B19" s="10" t="s">
        <v>8</v>
      </c>
      <c r="C19" s="9"/>
      <c r="D19" s="9"/>
      <c r="E19" s="36"/>
      <c r="F19" s="44" t="str">
        <f t="shared" si="4"/>
        <v/>
      </c>
      <c r="G19" s="7">
        <f t="shared" si="5"/>
        <v>0</v>
      </c>
      <c r="L19" s="10" t="s">
        <v>8</v>
      </c>
      <c r="M19" s="11"/>
      <c r="N19" s="11"/>
      <c r="O19" s="37"/>
      <c r="P19" s="6" t="str">
        <f t="shared" si="6"/>
        <v/>
      </c>
      <c r="Q19" s="6">
        <f t="shared" si="7"/>
        <v>0</v>
      </c>
    </row>
    <row r="20" spans="1:20" x14ac:dyDescent="0.15">
      <c r="B20" s="10" t="s">
        <v>9</v>
      </c>
      <c r="C20" s="9"/>
      <c r="D20" s="9"/>
      <c r="E20" s="36"/>
      <c r="F20" s="44" t="str">
        <f t="shared" si="4"/>
        <v/>
      </c>
      <c r="G20" s="7">
        <f t="shared" si="5"/>
        <v>0</v>
      </c>
      <c r="L20" s="10" t="s">
        <v>9</v>
      </c>
      <c r="M20" s="11"/>
      <c r="N20" s="11"/>
      <c r="O20" s="37"/>
      <c r="P20" s="6" t="str">
        <f t="shared" si="6"/>
        <v/>
      </c>
      <c r="Q20" s="6">
        <f t="shared" si="7"/>
        <v>0</v>
      </c>
    </row>
    <row r="21" spans="1:20" x14ac:dyDescent="0.15">
      <c r="B21" s="10" t="s">
        <v>17</v>
      </c>
      <c r="C21" s="9"/>
      <c r="D21" s="9"/>
      <c r="E21" s="36"/>
      <c r="F21" s="44" t="str">
        <f t="shared" si="4"/>
        <v/>
      </c>
      <c r="G21" s="7">
        <f t="shared" si="5"/>
        <v>0</v>
      </c>
      <c r="L21" s="10" t="s">
        <v>17</v>
      </c>
      <c r="M21" s="11"/>
      <c r="N21" s="11"/>
      <c r="O21" s="37"/>
      <c r="P21" s="6" t="str">
        <f t="shared" si="6"/>
        <v/>
      </c>
      <c r="Q21" s="6">
        <f t="shared" si="7"/>
        <v>0</v>
      </c>
    </row>
    <row r="22" spans="1:20" x14ac:dyDescent="0.15">
      <c r="B22" s="10" t="s">
        <v>18</v>
      </c>
      <c r="C22" s="9"/>
      <c r="D22" s="9"/>
      <c r="E22" s="36"/>
      <c r="F22" s="44" t="str">
        <f t="shared" si="4"/>
        <v/>
      </c>
      <c r="G22" s="7">
        <f t="shared" si="5"/>
        <v>0</v>
      </c>
      <c r="L22" s="10" t="s">
        <v>18</v>
      </c>
      <c r="M22" s="11"/>
      <c r="N22" s="11"/>
      <c r="O22" s="37"/>
      <c r="P22" s="6" t="str">
        <f t="shared" si="6"/>
        <v/>
      </c>
      <c r="Q22" s="6">
        <f t="shared" si="7"/>
        <v>0</v>
      </c>
    </row>
    <row r="23" spans="1:20" x14ac:dyDescent="0.15">
      <c r="B23" s="10" t="s">
        <v>19</v>
      </c>
      <c r="C23" s="9"/>
      <c r="D23" s="9"/>
      <c r="E23" s="36"/>
      <c r="F23" s="44" t="str">
        <f t="shared" si="4"/>
        <v/>
      </c>
      <c r="G23" s="7">
        <f t="shared" si="5"/>
        <v>0</v>
      </c>
      <c r="L23" s="10" t="s">
        <v>19</v>
      </c>
      <c r="M23" s="11"/>
      <c r="N23" s="11"/>
      <c r="O23" s="37"/>
      <c r="P23" s="6" t="str">
        <f t="shared" si="6"/>
        <v/>
      </c>
      <c r="Q23" s="6">
        <f t="shared" si="7"/>
        <v>0</v>
      </c>
    </row>
    <row r="24" spans="1:20" x14ac:dyDescent="0.15">
      <c r="B24" s="10" t="s">
        <v>20</v>
      </c>
      <c r="C24" s="9"/>
      <c r="D24" s="9"/>
      <c r="E24" s="36"/>
      <c r="F24" s="44" t="str">
        <f t="shared" si="4"/>
        <v/>
      </c>
      <c r="G24" s="7">
        <f t="shared" si="5"/>
        <v>0</v>
      </c>
      <c r="L24" s="10" t="s">
        <v>20</v>
      </c>
      <c r="M24" s="11"/>
      <c r="N24" s="11"/>
      <c r="O24" s="37"/>
      <c r="P24" s="6" t="str">
        <f t="shared" si="6"/>
        <v/>
      </c>
      <c r="Q24" s="6">
        <f t="shared" si="7"/>
        <v>0</v>
      </c>
    </row>
    <row r="26" spans="1:20" x14ac:dyDescent="0.15">
      <c r="A26" t="s">
        <v>21</v>
      </c>
      <c r="K26" t="s">
        <v>110</v>
      </c>
    </row>
    <row r="27" spans="1:20" x14ac:dyDescent="0.15">
      <c r="A27" t="s">
        <v>0</v>
      </c>
      <c r="B27" t="s">
        <v>2</v>
      </c>
      <c r="C27" t="str">
        <f>IF(A28="","",VLOOKUP(A28,高体連加盟校一覧!$A$2:$B$67,2))</f>
        <v/>
      </c>
      <c r="K27" t="s">
        <v>0</v>
      </c>
      <c r="L27" t="s">
        <v>2</v>
      </c>
      <c r="M27" t="str">
        <f>IF(K28="","",VLOOKUP(K28,高体連加盟校一覧!$A$2:$B$67,2))</f>
        <v/>
      </c>
    </row>
    <row r="28" spans="1:20" x14ac:dyDescent="0.15">
      <c r="A28" s="7"/>
      <c r="B28" s="10" t="s">
        <v>16</v>
      </c>
      <c r="C28" s="10" t="s">
        <v>13</v>
      </c>
      <c r="D28" s="10" t="s">
        <v>14</v>
      </c>
      <c r="E28" s="10" t="s">
        <v>10</v>
      </c>
      <c r="F28" s="10"/>
      <c r="G28" s="10"/>
      <c r="H28" s="10" t="s">
        <v>13</v>
      </c>
      <c r="I28" s="10" t="s">
        <v>14</v>
      </c>
      <c r="J28" s="10" t="s">
        <v>10</v>
      </c>
      <c r="K28" s="6"/>
      <c r="L28" s="10" t="s">
        <v>16</v>
      </c>
      <c r="M28" s="10" t="s">
        <v>13</v>
      </c>
      <c r="N28" s="10" t="s">
        <v>14</v>
      </c>
      <c r="O28" s="10" t="s">
        <v>10</v>
      </c>
      <c r="P28" s="10"/>
      <c r="Q28" s="10"/>
      <c r="R28" s="10" t="s">
        <v>13</v>
      </c>
      <c r="S28" s="10" t="s">
        <v>14</v>
      </c>
      <c r="T28" s="10" t="s">
        <v>10</v>
      </c>
    </row>
    <row r="29" spans="1:20" x14ac:dyDescent="0.15">
      <c r="B29" s="10" t="s">
        <v>11</v>
      </c>
      <c r="C29" s="9"/>
      <c r="D29" s="9"/>
      <c r="E29" s="36"/>
      <c r="F29" s="36" t="str">
        <f>$C$27</f>
        <v/>
      </c>
      <c r="G29" s="9">
        <f>$A$28</f>
        <v>0</v>
      </c>
      <c r="H29" s="9"/>
      <c r="I29" s="9"/>
      <c r="J29" s="36"/>
      <c r="L29" s="10" t="s">
        <v>11</v>
      </c>
      <c r="M29" s="11"/>
      <c r="N29" s="11"/>
      <c r="O29" s="37"/>
      <c r="P29" s="11" t="str">
        <f>$M$27</f>
        <v/>
      </c>
      <c r="Q29" s="11">
        <f>$K$28</f>
        <v>0</v>
      </c>
      <c r="R29" s="11"/>
      <c r="S29" s="11"/>
      <c r="T29" s="37"/>
    </row>
    <row r="30" spans="1:20" x14ac:dyDescent="0.15">
      <c r="B30" s="10" t="s">
        <v>5</v>
      </c>
      <c r="C30" s="9"/>
      <c r="D30" s="9"/>
      <c r="E30" s="36"/>
      <c r="F30" s="36" t="str">
        <f t="shared" ref="F30:F35" si="8">$C$27</f>
        <v/>
      </c>
      <c r="G30" s="9">
        <f t="shared" ref="G30:G35" si="9">$A$28</f>
        <v>0</v>
      </c>
      <c r="H30" s="9"/>
      <c r="I30" s="9"/>
      <c r="J30" s="36"/>
      <c r="L30" s="10" t="s">
        <v>5</v>
      </c>
      <c r="M30" s="11"/>
      <c r="N30" s="11"/>
      <c r="O30" s="37"/>
      <c r="P30" s="11" t="str">
        <f t="shared" ref="P30:P35" si="10">$M$27</f>
        <v/>
      </c>
      <c r="Q30" s="11">
        <f t="shared" ref="Q30:Q35" si="11">$K$28</f>
        <v>0</v>
      </c>
      <c r="R30" s="11"/>
      <c r="S30" s="11"/>
      <c r="T30" s="37"/>
    </row>
    <row r="31" spans="1:20" x14ac:dyDescent="0.15">
      <c r="B31" s="10" t="s">
        <v>6</v>
      </c>
      <c r="C31" s="9"/>
      <c r="D31" s="9"/>
      <c r="E31" s="36"/>
      <c r="F31" s="36" t="str">
        <f t="shared" si="8"/>
        <v/>
      </c>
      <c r="G31" s="9">
        <f t="shared" si="9"/>
        <v>0</v>
      </c>
      <c r="H31" s="9"/>
      <c r="I31" s="9"/>
      <c r="J31" s="36"/>
      <c r="L31" s="10" t="s">
        <v>6</v>
      </c>
      <c r="M31" s="11"/>
      <c r="N31" s="11"/>
      <c r="O31" s="37"/>
      <c r="P31" s="11" t="str">
        <f t="shared" si="10"/>
        <v/>
      </c>
      <c r="Q31" s="11">
        <f t="shared" si="11"/>
        <v>0</v>
      </c>
      <c r="R31" s="11"/>
      <c r="S31" s="11"/>
      <c r="T31" s="37"/>
    </row>
    <row r="32" spans="1:20" x14ac:dyDescent="0.15">
      <c r="B32" s="10" t="s">
        <v>7</v>
      </c>
      <c r="C32" s="9"/>
      <c r="D32" s="9"/>
      <c r="E32" s="36"/>
      <c r="F32" s="36" t="str">
        <f t="shared" si="8"/>
        <v/>
      </c>
      <c r="G32" s="9">
        <f t="shared" si="9"/>
        <v>0</v>
      </c>
      <c r="H32" s="9"/>
      <c r="I32" s="9"/>
      <c r="J32" s="36"/>
      <c r="L32" s="10" t="s">
        <v>7</v>
      </c>
      <c r="M32" s="11"/>
      <c r="N32" s="11"/>
      <c r="O32" s="37"/>
      <c r="P32" s="11" t="str">
        <f t="shared" si="10"/>
        <v/>
      </c>
      <c r="Q32" s="11">
        <f t="shared" si="11"/>
        <v>0</v>
      </c>
      <c r="R32" s="11"/>
      <c r="S32" s="11"/>
      <c r="T32" s="37"/>
    </row>
    <row r="33" spans="2:20" x14ac:dyDescent="0.15">
      <c r="B33" s="10" t="s">
        <v>8</v>
      </c>
      <c r="C33" s="9"/>
      <c r="D33" s="9"/>
      <c r="E33" s="36"/>
      <c r="F33" s="36" t="str">
        <f t="shared" si="8"/>
        <v/>
      </c>
      <c r="G33" s="9">
        <f t="shared" si="9"/>
        <v>0</v>
      </c>
      <c r="H33" s="9"/>
      <c r="I33" s="9"/>
      <c r="J33" s="36"/>
      <c r="L33" s="10" t="s">
        <v>8</v>
      </c>
      <c r="M33" s="11"/>
      <c r="N33" s="11"/>
      <c r="O33" s="37"/>
      <c r="P33" s="11" t="str">
        <f t="shared" si="10"/>
        <v/>
      </c>
      <c r="Q33" s="11">
        <f t="shared" si="11"/>
        <v>0</v>
      </c>
      <c r="R33" s="11"/>
      <c r="S33" s="11"/>
      <c r="T33" s="37"/>
    </row>
    <row r="34" spans="2:20" x14ac:dyDescent="0.15">
      <c r="B34" s="10" t="s">
        <v>9</v>
      </c>
      <c r="C34" s="9"/>
      <c r="D34" s="9"/>
      <c r="E34" s="36"/>
      <c r="F34" s="36" t="str">
        <f t="shared" si="8"/>
        <v/>
      </c>
      <c r="G34" s="9">
        <f t="shared" si="9"/>
        <v>0</v>
      </c>
      <c r="H34" s="9"/>
      <c r="I34" s="9"/>
      <c r="J34" s="36"/>
      <c r="L34" s="10" t="s">
        <v>9</v>
      </c>
      <c r="M34" s="11"/>
      <c r="N34" s="11"/>
      <c r="O34" s="37"/>
      <c r="P34" s="11" t="str">
        <f t="shared" si="10"/>
        <v/>
      </c>
      <c r="Q34" s="11">
        <f t="shared" si="11"/>
        <v>0</v>
      </c>
      <c r="R34" s="11"/>
      <c r="S34" s="11"/>
      <c r="T34" s="37"/>
    </row>
    <row r="35" spans="2:20" x14ac:dyDescent="0.15">
      <c r="B35" s="10" t="s">
        <v>17</v>
      </c>
      <c r="C35" s="9"/>
      <c r="D35" s="9"/>
      <c r="E35" s="36"/>
      <c r="F35" s="36" t="str">
        <f t="shared" si="8"/>
        <v/>
      </c>
      <c r="G35" s="9">
        <f t="shared" si="9"/>
        <v>0</v>
      </c>
      <c r="H35" s="9"/>
      <c r="I35" s="9"/>
      <c r="J35" s="36"/>
      <c r="L35" s="10" t="s">
        <v>17</v>
      </c>
      <c r="M35" s="11"/>
      <c r="N35" s="11"/>
      <c r="O35" s="37"/>
      <c r="P35" s="11" t="str">
        <f t="shared" si="10"/>
        <v/>
      </c>
      <c r="Q35" s="11">
        <f t="shared" si="11"/>
        <v>0</v>
      </c>
      <c r="R35" s="11"/>
      <c r="S35" s="11"/>
      <c r="T35" s="37"/>
    </row>
  </sheetData>
  <phoneticPr fontId="1"/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zoomScaleNormal="100" workbookViewId="0">
      <selection activeCell="A12" sqref="A12"/>
    </sheetView>
  </sheetViews>
  <sheetFormatPr defaultRowHeight="13.5" x14ac:dyDescent="0.15"/>
  <cols>
    <col min="1" max="1" width="6.625" customWidth="1"/>
    <col min="2" max="2" width="14.5" customWidth="1"/>
    <col min="3" max="3" width="5.5" customWidth="1"/>
    <col min="4" max="4" width="7.125" customWidth="1"/>
    <col min="5" max="5" width="4.25" customWidth="1"/>
    <col min="6" max="6" width="8.875" customWidth="1"/>
    <col min="7" max="7" width="5.625" customWidth="1"/>
    <col min="8" max="8" width="6.125" customWidth="1"/>
    <col min="9" max="9" width="15.375" customWidth="1"/>
    <col min="10" max="10" width="5.5" customWidth="1"/>
    <col min="11" max="11" width="7.125" customWidth="1"/>
    <col min="12" max="12" width="13.875" customWidth="1"/>
  </cols>
  <sheetData>
    <row r="1" spans="1:12" ht="17.25" x14ac:dyDescent="0.15">
      <c r="A1" s="3" t="s">
        <v>120</v>
      </c>
    </row>
    <row r="3" spans="1:12" x14ac:dyDescent="0.15">
      <c r="A3" s="16" t="s">
        <v>0</v>
      </c>
    </row>
    <row r="4" spans="1:12" ht="30" customHeight="1" x14ac:dyDescent="0.15">
      <c r="A4" s="31"/>
    </row>
    <row r="6" spans="1:12" ht="30" customHeight="1" x14ac:dyDescent="0.15">
      <c r="A6" s="4" t="s">
        <v>2</v>
      </c>
      <c r="B6" s="13" t="str">
        <f>IF(A4="","",VLOOKUP(A4,高体連加盟校一覧!$A$2:$B$67,2,))</f>
        <v/>
      </c>
      <c r="C6" s="5" t="s">
        <v>71</v>
      </c>
      <c r="D6" s="10" t="s">
        <v>72</v>
      </c>
      <c r="E6" s="13" t="s">
        <v>85</v>
      </c>
      <c r="F6" s="42" t="str">
        <f>IF(A4="","",VLOOKUP(A4,高体連加盟校一覧!$A$2:$B$67,5,))</f>
        <v/>
      </c>
      <c r="G6" s="60" t="str">
        <f>IF(A4="","",VLOOKUP(A4,高体連加盟校一覧!$A$2:$B$67,6,))</f>
        <v/>
      </c>
      <c r="H6" s="60"/>
      <c r="I6" s="60"/>
      <c r="J6" s="60"/>
      <c r="K6" s="61"/>
    </row>
    <row r="7" spans="1:12" ht="30" customHeight="1" x14ac:dyDescent="0.15">
      <c r="A7" s="14" t="s">
        <v>4</v>
      </c>
      <c r="B7" s="58" t="str">
        <f>IF(参加名簿!C5="","",参加名簿!C5)</f>
        <v/>
      </c>
      <c r="C7" s="58"/>
      <c r="D7" s="15" t="s">
        <v>73</v>
      </c>
      <c r="E7" s="13" t="s">
        <v>86</v>
      </c>
      <c r="F7" s="59" t="str">
        <f>IF(A4="","",VLOOKUP(A4,高体連加盟校一覧!$A$2:$B$67,7,))</f>
        <v/>
      </c>
      <c r="G7" s="59"/>
      <c r="H7" s="43" t="s">
        <v>87</v>
      </c>
      <c r="I7" s="59" t="str">
        <f>IF(A4="","",VLOOKUP(A4,高体連加盟校一覧!$A$2:$B$67,8,))</f>
        <v/>
      </c>
      <c r="J7" s="59"/>
      <c r="K7" s="64"/>
    </row>
    <row r="9" spans="1:12" ht="20.25" customHeight="1" x14ac:dyDescent="0.15">
      <c r="A9" t="s">
        <v>74</v>
      </c>
    </row>
    <row r="10" spans="1:12" ht="20.25" customHeight="1" x14ac:dyDescent="0.15">
      <c r="A10" t="s">
        <v>75</v>
      </c>
    </row>
    <row r="11" spans="1:12" ht="24.75" customHeight="1" x14ac:dyDescent="0.15">
      <c r="A11" s="10" t="s">
        <v>16</v>
      </c>
      <c r="B11" s="10" t="s">
        <v>76</v>
      </c>
      <c r="C11" s="10" t="s">
        <v>14</v>
      </c>
      <c r="D11" s="10" t="s">
        <v>77</v>
      </c>
      <c r="E11" s="57" t="s">
        <v>10</v>
      </c>
      <c r="F11" s="57"/>
    </row>
    <row r="12" spans="1:12" ht="30" customHeight="1" x14ac:dyDescent="0.15">
      <c r="A12" s="31">
        <v>1</v>
      </c>
      <c r="B12" s="10" t="str">
        <f>IF(参加名簿!C6="","",参加名簿!C6)</f>
        <v/>
      </c>
      <c r="C12" s="10" t="str">
        <f>IF(参加名簿!D6="","",参加名簿!D6)</f>
        <v/>
      </c>
      <c r="D12" s="32"/>
      <c r="E12" s="55" t="str">
        <f>IF(参加名簿!E6="","",参加名簿!E6)</f>
        <v/>
      </c>
      <c r="F12" s="56"/>
    </row>
    <row r="13" spans="1:12" ht="30" customHeight="1" x14ac:dyDescent="0.15">
      <c r="A13" s="31">
        <v>2</v>
      </c>
      <c r="B13" s="10" t="str">
        <f>IF(参加名簿!C7="","",参加名簿!C7)</f>
        <v/>
      </c>
      <c r="C13" s="10" t="str">
        <f>IF(参加名簿!D7="","",参加名簿!D7)</f>
        <v/>
      </c>
      <c r="D13" s="32"/>
      <c r="E13" s="55" t="str">
        <f>IF(参加名簿!E7="","",参加名簿!E7)</f>
        <v/>
      </c>
      <c r="F13" s="56"/>
      <c r="H13" t="s">
        <v>79</v>
      </c>
    </row>
    <row r="14" spans="1:12" ht="30" customHeight="1" x14ac:dyDescent="0.15">
      <c r="A14" s="31">
        <v>3</v>
      </c>
      <c r="B14" s="10" t="str">
        <f>IF(参加名簿!C8="","",参加名簿!C8)</f>
        <v/>
      </c>
      <c r="C14" s="10" t="str">
        <f>IF(参加名簿!D8="","",参加名簿!D8)</f>
        <v/>
      </c>
      <c r="D14" s="32"/>
      <c r="E14" s="55" t="str">
        <f>IF(参加名簿!E8="","",参加名簿!E8)</f>
        <v/>
      </c>
      <c r="F14" s="56"/>
      <c r="H14" s="10" t="s">
        <v>16</v>
      </c>
      <c r="I14" s="10" t="s">
        <v>76</v>
      </c>
      <c r="J14" s="10" t="s">
        <v>14</v>
      </c>
      <c r="K14" s="10" t="s">
        <v>77</v>
      </c>
      <c r="L14" s="10" t="s">
        <v>10</v>
      </c>
    </row>
    <row r="15" spans="1:12" ht="30" customHeight="1" x14ac:dyDescent="0.15">
      <c r="A15" s="31">
        <v>4</v>
      </c>
      <c r="B15" s="10" t="str">
        <f>IF(参加名簿!C9="","",参加名簿!C9)</f>
        <v/>
      </c>
      <c r="C15" s="10" t="str">
        <f>IF(参加名簿!D9="","",参加名簿!D9)</f>
        <v/>
      </c>
      <c r="D15" s="32"/>
      <c r="E15" s="55" t="str">
        <f>IF(参加名簿!E9="","",参加名簿!E9)</f>
        <v/>
      </c>
      <c r="F15" s="56"/>
      <c r="H15" s="57">
        <v>1</v>
      </c>
      <c r="I15" s="10" t="str">
        <f>IF(参加名簿!C29="","",参加名簿!C29)</f>
        <v/>
      </c>
      <c r="J15" s="10" t="str">
        <f>IF(参加名簿!D29="","",参加名簿!D29)</f>
        <v/>
      </c>
      <c r="K15" s="31"/>
      <c r="L15" s="38" t="str">
        <f>IF(参加名簿!E29="","",参加名簿!E29)</f>
        <v/>
      </c>
    </row>
    <row r="16" spans="1:12" ht="30" customHeight="1" x14ac:dyDescent="0.15">
      <c r="A16" s="31">
        <v>5</v>
      </c>
      <c r="B16" s="10" t="str">
        <f>IF(参加名簿!C10="","",参加名簿!C10)</f>
        <v/>
      </c>
      <c r="C16" s="10" t="str">
        <f>IF(参加名簿!D10="","",参加名簿!D10)</f>
        <v/>
      </c>
      <c r="D16" s="32"/>
      <c r="E16" s="55" t="str">
        <f>IF(参加名簿!E10="","",参加名簿!E10)</f>
        <v/>
      </c>
      <c r="F16" s="56"/>
      <c r="H16" s="57"/>
      <c r="I16" s="10" t="str">
        <f>IF(参加名簿!H29="","",参加名簿!H29)</f>
        <v/>
      </c>
      <c r="J16" s="10" t="str">
        <f>IF(参加名簿!I29="","",参加名簿!I29)</f>
        <v/>
      </c>
      <c r="K16" s="31"/>
      <c r="L16" s="38" t="str">
        <f>IF(参加名簿!J29="","",参加名簿!J29)</f>
        <v/>
      </c>
    </row>
    <row r="17" spans="1:12" ht="30" customHeight="1" x14ac:dyDescent="0.15">
      <c r="A17" s="12" t="s">
        <v>78</v>
      </c>
      <c r="H17" s="57">
        <v>2</v>
      </c>
      <c r="I17" s="10" t="str">
        <f>IF(参加名簿!C30="","",参加名簿!C30)</f>
        <v/>
      </c>
      <c r="J17" s="10" t="str">
        <f>IF(参加名簿!D30="","",参加名簿!D30)</f>
        <v/>
      </c>
      <c r="K17" s="31"/>
      <c r="L17" s="38" t="str">
        <f>IF(参加名簿!E30="","",参加名簿!E30)</f>
        <v/>
      </c>
    </row>
    <row r="18" spans="1:12" ht="24.75" customHeight="1" x14ac:dyDescent="0.15">
      <c r="A18" s="10" t="s">
        <v>16</v>
      </c>
      <c r="B18" s="10" t="s">
        <v>76</v>
      </c>
      <c r="C18" s="10" t="s">
        <v>14</v>
      </c>
      <c r="D18" s="10" t="s">
        <v>77</v>
      </c>
      <c r="E18" s="57" t="s">
        <v>10</v>
      </c>
      <c r="F18" s="57"/>
      <c r="H18" s="57"/>
      <c r="I18" s="10" t="str">
        <f>IF(参加名簿!H30="","",参加名簿!H30)</f>
        <v/>
      </c>
      <c r="J18" s="10" t="str">
        <f>IF(参加名簿!I30="","",参加名簿!I30)</f>
        <v/>
      </c>
      <c r="K18" s="31"/>
      <c r="L18" s="38" t="str">
        <f>IF(参加名簿!J30="","",参加名簿!J30)</f>
        <v/>
      </c>
    </row>
    <row r="19" spans="1:12" ht="30" customHeight="1" x14ac:dyDescent="0.15">
      <c r="A19" s="10">
        <v>1</v>
      </c>
      <c r="B19" s="10" t="str">
        <f>IF(参加名簿!C15="","",参加名簿!C15)</f>
        <v/>
      </c>
      <c r="C19" s="10" t="str">
        <f>IF(参加名簿!D15="","",参加名簿!D15)</f>
        <v/>
      </c>
      <c r="D19" s="31"/>
      <c r="E19" s="55" t="str">
        <f>IF(参加名簿!E15="","",参加名簿!E15)</f>
        <v/>
      </c>
      <c r="F19" s="56"/>
      <c r="H19" s="57">
        <v>3</v>
      </c>
      <c r="I19" s="10" t="str">
        <f>IF(参加名簿!C31="","",参加名簿!C31)</f>
        <v/>
      </c>
      <c r="J19" s="10" t="str">
        <f>IF(参加名簿!D31="","",参加名簿!D31)</f>
        <v/>
      </c>
      <c r="K19" s="31"/>
      <c r="L19" s="38" t="str">
        <f>IF(参加名簿!E31="","",参加名簿!E31)</f>
        <v/>
      </c>
    </row>
    <row r="20" spans="1:12" ht="30" customHeight="1" thickBot="1" x14ac:dyDescent="0.2">
      <c r="A20" s="10">
        <v>2</v>
      </c>
      <c r="B20" s="10" t="str">
        <f>IF(参加名簿!C16="","",参加名簿!C16)</f>
        <v/>
      </c>
      <c r="C20" s="10" t="str">
        <f>IF(参加名簿!D16="","",参加名簿!D16)</f>
        <v/>
      </c>
      <c r="D20" s="31"/>
      <c r="E20" s="55" t="str">
        <f>IF(参加名簿!E16="","",参加名簿!E16)</f>
        <v/>
      </c>
      <c r="F20" s="56"/>
      <c r="H20" s="65"/>
      <c r="I20" s="30" t="str">
        <f>IF(参加名簿!H31="","",参加名簿!H31)</f>
        <v/>
      </c>
      <c r="J20" s="30" t="str">
        <f>IF(参加名簿!I31="","",参加名簿!I31)</f>
        <v/>
      </c>
      <c r="K20" s="33"/>
      <c r="L20" s="39" t="str">
        <f>IF(参加名簿!J31="","",参加名簿!J31)</f>
        <v/>
      </c>
    </row>
    <row r="21" spans="1:12" ht="30" customHeight="1" x14ac:dyDescent="0.15">
      <c r="A21" s="10">
        <v>3</v>
      </c>
      <c r="B21" s="10" t="str">
        <f>IF(参加名簿!C17="","",参加名簿!C17)</f>
        <v/>
      </c>
      <c r="C21" s="10" t="str">
        <f>IF(参加名簿!D17="","",参加名簿!D17)</f>
        <v/>
      </c>
      <c r="D21" s="31"/>
      <c r="E21" s="55" t="str">
        <f>IF(参加名簿!E17="","",参加名簿!E17)</f>
        <v/>
      </c>
      <c r="F21" s="56"/>
      <c r="H21" s="58">
        <v>4</v>
      </c>
      <c r="I21" s="15" t="str">
        <f>IF(参加名簿!C32="","",参加名簿!C32)</f>
        <v/>
      </c>
      <c r="J21" s="15" t="str">
        <f>IF(参加名簿!D32="","",参加名簿!D32)</f>
        <v/>
      </c>
      <c r="K21" s="34"/>
      <c r="L21" s="40" t="str">
        <f>IF(参加名簿!E32="","",参加名簿!E32)</f>
        <v/>
      </c>
    </row>
    <row r="22" spans="1:12" ht="30" customHeight="1" x14ac:dyDescent="0.15">
      <c r="A22" s="10">
        <v>4</v>
      </c>
      <c r="B22" s="10" t="str">
        <f>IF(参加名簿!C18="","",参加名簿!C18)</f>
        <v/>
      </c>
      <c r="C22" s="10" t="str">
        <f>IF(参加名簿!D18="","",参加名簿!D18)</f>
        <v/>
      </c>
      <c r="D22" s="31"/>
      <c r="E22" s="55" t="str">
        <f>IF(参加名簿!E18="","",参加名簿!E18)</f>
        <v/>
      </c>
      <c r="F22" s="56"/>
      <c r="H22" s="57"/>
      <c r="I22" s="10" t="str">
        <f>IF(参加名簿!H32="","",参加名簿!H32)</f>
        <v/>
      </c>
      <c r="J22" s="10" t="str">
        <f>IF(参加名簿!I32="","",参加名簿!I32)</f>
        <v/>
      </c>
      <c r="K22" s="31"/>
      <c r="L22" s="38" t="str">
        <f>IF(参加名簿!J32="","",参加名簿!J32)</f>
        <v/>
      </c>
    </row>
    <row r="23" spans="1:12" ht="30" customHeight="1" thickBot="1" x14ac:dyDescent="0.2">
      <c r="A23" s="30">
        <v>5</v>
      </c>
      <c r="B23" s="30" t="str">
        <f>IF(参加名簿!C19="","",参加名簿!C19)</f>
        <v/>
      </c>
      <c r="C23" s="30" t="str">
        <f>IF(参加名簿!D19="","",参加名簿!D19)</f>
        <v/>
      </c>
      <c r="D23" s="33"/>
      <c r="E23" s="62" t="str">
        <f>IF(参加名簿!E19="","",参加名簿!E19)</f>
        <v/>
      </c>
      <c r="F23" s="63"/>
      <c r="H23" s="57">
        <v>5</v>
      </c>
      <c r="I23" s="10" t="str">
        <f>IF(参加名簿!C33="","",参加名簿!C33)</f>
        <v/>
      </c>
      <c r="J23" s="10" t="str">
        <f>IF(参加名簿!D33="","",参加名簿!D33)</f>
        <v/>
      </c>
      <c r="K23" s="31"/>
      <c r="L23" s="38" t="str">
        <f>IF(参加名簿!E33="","",参加名簿!E33)</f>
        <v/>
      </c>
    </row>
    <row r="24" spans="1:12" ht="30" customHeight="1" x14ac:dyDescent="0.15">
      <c r="A24" s="15">
        <v>6</v>
      </c>
      <c r="B24" s="15" t="str">
        <f>IF(参加名簿!C20="","",参加名簿!C20)</f>
        <v/>
      </c>
      <c r="C24" s="15" t="str">
        <f>IF(参加名簿!D20="","",参加名簿!D20)</f>
        <v/>
      </c>
      <c r="D24" s="34"/>
      <c r="E24" s="53" t="str">
        <f>IF(参加名簿!E20="","",参加名簿!E20)</f>
        <v/>
      </c>
      <c r="F24" s="54"/>
      <c r="H24" s="57"/>
      <c r="I24" s="10" t="str">
        <f>IF(参加名簿!H33="","",参加名簿!H33)</f>
        <v/>
      </c>
      <c r="J24" s="10" t="str">
        <f>IF(参加名簿!I33="","",参加名簿!I33)</f>
        <v/>
      </c>
      <c r="K24" s="31"/>
      <c r="L24" s="38" t="str">
        <f>IF(参加名簿!J33="","",参加名簿!J33)</f>
        <v/>
      </c>
    </row>
    <row r="25" spans="1:12" ht="30" customHeight="1" x14ac:dyDescent="0.15">
      <c r="A25" s="10">
        <v>7</v>
      </c>
      <c r="B25" s="10" t="str">
        <f>IF(参加名簿!C21="","",参加名簿!C21)</f>
        <v/>
      </c>
      <c r="C25" s="10" t="str">
        <f>IF(参加名簿!D21="","",参加名簿!D21)</f>
        <v/>
      </c>
      <c r="D25" s="31"/>
      <c r="E25" s="55" t="str">
        <f>IF(参加名簿!E21="","",参加名簿!E21)</f>
        <v/>
      </c>
      <c r="F25" s="56"/>
      <c r="H25" s="58">
        <v>6</v>
      </c>
      <c r="I25" s="15" t="str">
        <f>IF(参加名簿!C34="","",参加名簿!C34)</f>
        <v/>
      </c>
      <c r="J25" s="15" t="str">
        <f>IF(参加名簿!D34="","",参加名簿!D34)</f>
        <v/>
      </c>
      <c r="K25" s="34"/>
      <c r="L25" s="40" t="str">
        <f>IF(参加名簿!E34="","",参加名簿!E34)</f>
        <v/>
      </c>
    </row>
    <row r="26" spans="1:12" ht="30" customHeight="1" x14ac:dyDescent="0.15">
      <c r="A26" s="10">
        <v>8</v>
      </c>
      <c r="B26" s="10" t="str">
        <f>IF(参加名簿!C22="","",参加名簿!C22)</f>
        <v/>
      </c>
      <c r="C26" s="10" t="str">
        <f>IF(参加名簿!D22="","",参加名簿!D22)</f>
        <v/>
      </c>
      <c r="D26" s="31"/>
      <c r="E26" s="55" t="str">
        <f>IF(参加名簿!E22="","",参加名簿!E22)</f>
        <v/>
      </c>
      <c r="F26" s="56"/>
      <c r="H26" s="57"/>
      <c r="I26" s="10" t="str">
        <f>IF(参加名簿!H34="","",参加名簿!H34)</f>
        <v/>
      </c>
      <c r="J26" s="10" t="str">
        <f>IF(参加名簿!I34="","",参加名簿!I34)</f>
        <v/>
      </c>
      <c r="K26" s="31"/>
      <c r="L26" s="38" t="str">
        <f>IF(参加名簿!J34="","",参加名簿!J34)</f>
        <v/>
      </c>
    </row>
    <row r="27" spans="1:12" ht="30" customHeight="1" x14ac:dyDescent="0.15">
      <c r="A27" s="10">
        <v>9</v>
      </c>
      <c r="B27" s="10" t="str">
        <f>IF(参加名簿!C23="","",参加名簿!C23)</f>
        <v/>
      </c>
      <c r="C27" s="10" t="str">
        <f>IF(参加名簿!D23="","",参加名簿!D23)</f>
        <v/>
      </c>
      <c r="D27" s="31"/>
      <c r="E27" s="55" t="str">
        <f>IF(参加名簿!E23="","",参加名簿!E23)</f>
        <v/>
      </c>
      <c r="F27" s="56"/>
      <c r="H27" s="57">
        <v>7</v>
      </c>
      <c r="I27" s="10" t="str">
        <f>IF(参加名簿!C35="","",参加名簿!C35)</f>
        <v/>
      </c>
      <c r="J27" s="10" t="str">
        <f>IF(参加名簿!D35="","",参加名簿!D35)</f>
        <v/>
      </c>
      <c r="K27" s="31"/>
      <c r="L27" s="38" t="str">
        <f>IF(参加名簿!E35="","",参加名簿!E35)</f>
        <v/>
      </c>
    </row>
    <row r="28" spans="1:12" ht="30" customHeight="1" x14ac:dyDescent="0.15">
      <c r="A28" s="10">
        <v>10</v>
      </c>
      <c r="B28" s="10" t="str">
        <f>IF(参加名簿!C24="","",参加名簿!C24)</f>
        <v/>
      </c>
      <c r="C28" s="10" t="str">
        <f>IF(参加名簿!D24="","",参加名簿!D24)</f>
        <v/>
      </c>
      <c r="D28" s="31"/>
      <c r="E28" s="55" t="str">
        <f>IF(参加名簿!E24="","",参加名簿!E24)</f>
        <v/>
      </c>
      <c r="F28" s="56"/>
      <c r="H28" s="57"/>
      <c r="I28" s="10" t="str">
        <f>IF(参加名簿!H35="","",参加名簿!H35)</f>
        <v/>
      </c>
      <c r="J28" s="10" t="str">
        <f>IF(参加名簿!I35="","",参加名簿!I35)</f>
        <v/>
      </c>
      <c r="K28" s="31"/>
      <c r="L28" s="38" t="str">
        <f>IF(参加名簿!J35="","",参加名簿!J35)</f>
        <v/>
      </c>
    </row>
    <row r="30" spans="1:12" x14ac:dyDescent="0.15">
      <c r="B30" t="s">
        <v>81</v>
      </c>
    </row>
    <row r="31" spans="1:12" x14ac:dyDescent="0.15">
      <c r="B31" t="s">
        <v>82</v>
      </c>
    </row>
    <row r="32" spans="1:12" x14ac:dyDescent="0.15">
      <c r="B32" t="s">
        <v>80</v>
      </c>
    </row>
    <row r="34" spans="2:11" ht="23.25" customHeight="1" x14ac:dyDescent="0.15">
      <c r="B34" s="23" t="s">
        <v>121</v>
      </c>
      <c r="C34" s="35"/>
      <c r="D34" s="17" t="s">
        <v>107</v>
      </c>
      <c r="E34" s="35"/>
      <c r="F34" s="17" t="s">
        <v>108</v>
      </c>
      <c r="H34" s="41" t="s">
        <v>83</v>
      </c>
      <c r="I34" s="52"/>
      <c r="J34" s="52"/>
      <c r="K34" t="s">
        <v>84</v>
      </c>
    </row>
    <row r="35" spans="2:11" ht="23.25" customHeight="1" x14ac:dyDescent="0.15">
      <c r="D35" s="51"/>
      <c r="E35" s="51"/>
      <c r="F35" s="51"/>
      <c r="G35" s="51"/>
      <c r="H35" s="51"/>
    </row>
  </sheetData>
  <sheetProtection algorithmName="SHA-512" hashValue="x7Wr2qvQi/AYCJ0Ky+Mn7pgXQEJsGK1l2YuKYC+Rfl3KrqFWsE27pbjCbv+eSfTTlWAD+dHLZH1hbSpT3dxJ5Q==" saltValue="69ciKfZ6Nxy5Bw4/xDEKgA==" spinCount="100000" sheet="1" objects="1" scenarios="1" selectLockedCells="1"/>
  <mergeCells count="31">
    <mergeCell ref="G6:K6"/>
    <mergeCell ref="E22:F22"/>
    <mergeCell ref="E23:F23"/>
    <mergeCell ref="E18:F18"/>
    <mergeCell ref="E19:F19"/>
    <mergeCell ref="E14:F14"/>
    <mergeCell ref="E15:F15"/>
    <mergeCell ref="E16:F16"/>
    <mergeCell ref="I7:K7"/>
    <mergeCell ref="H15:H16"/>
    <mergeCell ref="H17:H18"/>
    <mergeCell ref="E20:F20"/>
    <mergeCell ref="E21:F21"/>
    <mergeCell ref="H19:H20"/>
    <mergeCell ref="H21:H22"/>
    <mergeCell ref="H23:H24"/>
    <mergeCell ref="B7:C7"/>
    <mergeCell ref="E11:F11"/>
    <mergeCell ref="E12:F12"/>
    <mergeCell ref="E13:F13"/>
    <mergeCell ref="F7:G7"/>
    <mergeCell ref="D35:E35"/>
    <mergeCell ref="I34:J34"/>
    <mergeCell ref="E24:F24"/>
    <mergeCell ref="E25:F25"/>
    <mergeCell ref="E26:F26"/>
    <mergeCell ref="E27:F27"/>
    <mergeCell ref="E28:F28"/>
    <mergeCell ref="H27:H28"/>
    <mergeCell ref="F35:H35"/>
    <mergeCell ref="H25:H26"/>
  </mergeCells>
  <phoneticPr fontId="1"/>
  <pageMargins left="0.31496062992125984" right="0.31496062992125984" top="0.35433070866141736" bottom="0.35433070866141736" header="0.31496062992125984" footer="0.31496062992125984"/>
  <pageSetup paperSize="9" scale="97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"/>
  <sheetViews>
    <sheetView zoomScaleNormal="100" workbookViewId="0">
      <selection activeCell="A12" sqref="A12"/>
    </sheetView>
  </sheetViews>
  <sheetFormatPr defaultRowHeight="13.5" x14ac:dyDescent="0.15"/>
  <cols>
    <col min="1" max="1" width="6.625" customWidth="1"/>
    <col min="2" max="2" width="14.5" customWidth="1"/>
    <col min="3" max="3" width="5.5" customWidth="1"/>
    <col min="4" max="4" width="7.125" customWidth="1"/>
    <col min="5" max="5" width="4.25" customWidth="1"/>
    <col min="6" max="6" width="8.875" customWidth="1"/>
    <col min="7" max="7" width="5.625" customWidth="1"/>
    <col min="8" max="8" width="6.125" customWidth="1"/>
    <col min="9" max="9" width="15.375" customWidth="1"/>
    <col min="10" max="10" width="5.5" customWidth="1"/>
    <col min="11" max="11" width="7.125" customWidth="1"/>
    <col min="12" max="12" width="13.875" customWidth="1"/>
  </cols>
  <sheetData>
    <row r="1" spans="1:12" ht="17.25" x14ac:dyDescent="0.15">
      <c r="A1" s="3" t="s">
        <v>122</v>
      </c>
    </row>
    <row r="3" spans="1:12" x14ac:dyDescent="0.15">
      <c r="A3" s="16" t="s">
        <v>0</v>
      </c>
    </row>
    <row r="4" spans="1:12" ht="30" customHeight="1" x14ac:dyDescent="0.15">
      <c r="A4" s="31"/>
    </row>
    <row r="6" spans="1:12" ht="30" customHeight="1" x14ac:dyDescent="0.15">
      <c r="A6" s="4" t="s">
        <v>2</v>
      </c>
      <c r="B6" s="13" t="str">
        <f>IF(A4="","",VLOOKUP(A4,高体連加盟校一覧!$A$2:$B$67,2,))</f>
        <v/>
      </c>
      <c r="C6" s="5" t="s">
        <v>71</v>
      </c>
      <c r="D6" s="10" t="s">
        <v>72</v>
      </c>
      <c r="E6" s="13" t="s">
        <v>85</v>
      </c>
      <c r="F6" s="42" t="str">
        <f>IF(A4="","",VLOOKUP(A4,高体連加盟校一覧!$A$2:$B$67,5,))</f>
        <v/>
      </c>
      <c r="G6" s="60" t="str">
        <f>IF(A4="","",VLOOKUP(A4,高体連加盟校一覧!$A$2:$B$67,6,))</f>
        <v/>
      </c>
      <c r="H6" s="60"/>
      <c r="I6" s="60"/>
      <c r="J6" s="60"/>
      <c r="K6" s="61"/>
    </row>
    <row r="7" spans="1:12" ht="30" customHeight="1" x14ac:dyDescent="0.15">
      <c r="A7" s="14" t="s">
        <v>4</v>
      </c>
      <c r="B7" s="58" t="str">
        <f>IF(参加名簿!M5="","",参加名簿!M5)</f>
        <v/>
      </c>
      <c r="C7" s="58"/>
      <c r="D7" s="15" t="s">
        <v>73</v>
      </c>
      <c r="E7" s="13" t="s">
        <v>86</v>
      </c>
      <c r="F7" s="66" t="str">
        <f>IF(A4="","",VLOOKUP(A4,高体連加盟校一覧!$A$2:$B$67,7,))</f>
        <v/>
      </c>
      <c r="G7" s="66"/>
      <c r="H7" s="43" t="s">
        <v>87</v>
      </c>
      <c r="I7" s="59" t="str">
        <f>IF(A4="","",VLOOKUP(A4,高体連加盟校一覧!$A$2:$B$67,8,))</f>
        <v/>
      </c>
      <c r="J7" s="59"/>
      <c r="K7" s="64"/>
    </row>
    <row r="9" spans="1:12" ht="20.25" customHeight="1" x14ac:dyDescent="0.15">
      <c r="A9" t="s">
        <v>88</v>
      </c>
    </row>
    <row r="10" spans="1:12" ht="20.25" customHeight="1" x14ac:dyDescent="0.15">
      <c r="A10" t="s">
        <v>75</v>
      </c>
    </row>
    <row r="11" spans="1:12" ht="24.75" customHeight="1" x14ac:dyDescent="0.15">
      <c r="A11" s="10" t="s">
        <v>16</v>
      </c>
      <c r="B11" s="10" t="s">
        <v>76</v>
      </c>
      <c r="C11" s="10" t="s">
        <v>14</v>
      </c>
      <c r="D11" s="10" t="s">
        <v>77</v>
      </c>
      <c r="E11" s="57" t="s">
        <v>10</v>
      </c>
      <c r="F11" s="57"/>
    </row>
    <row r="12" spans="1:12" ht="30" customHeight="1" x14ac:dyDescent="0.15">
      <c r="A12" s="31">
        <v>1</v>
      </c>
      <c r="B12" s="10" t="str">
        <f>IF(参加名簿!M6="","",参加名簿!M6)</f>
        <v/>
      </c>
      <c r="C12" s="10" t="str">
        <f>IF(参加名簿!N6="","",参加名簿!N6)</f>
        <v/>
      </c>
      <c r="D12" s="32"/>
      <c r="E12" s="55" t="str">
        <f>IF(参加名簿!O6="","",参加名簿!O6)</f>
        <v/>
      </c>
      <c r="F12" s="56"/>
    </row>
    <row r="13" spans="1:12" ht="30" customHeight="1" x14ac:dyDescent="0.15">
      <c r="A13" s="31">
        <v>2</v>
      </c>
      <c r="B13" s="10" t="str">
        <f>IF(参加名簿!M7="","",参加名簿!M7)</f>
        <v/>
      </c>
      <c r="C13" s="10" t="str">
        <f>IF(参加名簿!N7="","",参加名簿!N7)</f>
        <v/>
      </c>
      <c r="D13" s="32"/>
      <c r="E13" s="55" t="str">
        <f>IF(参加名簿!O7="","",参加名簿!O7)</f>
        <v/>
      </c>
      <c r="F13" s="56"/>
      <c r="H13" t="s">
        <v>90</v>
      </c>
    </row>
    <row r="14" spans="1:12" ht="30" customHeight="1" x14ac:dyDescent="0.15">
      <c r="A14" s="31">
        <v>3</v>
      </c>
      <c r="B14" s="10" t="str">
        <f>IF(参加名簿!M8="","",参加名簿!M8)</f>
        <v/>
      </c>
      <c r="C14" s="10" t="str">
        <f>IF(参加名簿!N8="","",参加名簿!N8)</f>
        <v/>
      </c>
      <c r="D14" s="32"/>
      <c r="E14" s="55" t="str">
        <f>IF(参加名簿!O8="","",参加名簿!O8)</f>
        <v/>
      </c>
      <c r="F14" s="56"/>
      <c r="H14" s="10" t="s">
        <v>16</v>
      </c>
      <c r="I14" s="10" t="s">
        <v>76</v>
      </c>
      <c r="J14" s="10" t="s">
        <v>14</v>
      </c>
      <c r="K14" s="10" t="s">
        <v>77</v>
      </c>
      <c r="L14" s="10" t="s">
        <v>10</v>
      </c>
    </row>
    <row r="15" spans="1:12" ht="30" customHeight="1" x14ac:dyDescent="0.15">
      <c r="A15" s="31">
        <v>4</v>
      </c>
      <c r="B15" s="10" t="str">
        <f>IF(参加名簿!M9="","",参加名簿!M9)</f>
        <v/>
      </c>
      <c r="C15" s="10" t="str">
        <f>IF(参加名簿!N9="","",参加名簿!N9)</f>
        <v/>
      </c>
      <c r="D15" s="32"/>
      <c r="E15" s="55" t="str">
        <f>IF(参加名簿!O9="","",参加名簿!O9)</f>
        <v/>
      </c>
      <c r="F15" s="56"/>
      <c r="H15" s="57">
        <v>1</v>
      </c>
      <c r="I15" s="10" t="str">
        <f>IF(参加名簿!M29="","",参加名簿!M29)</f>
        <v/>
      </c>
      <c r="J15" s="10" t="str">
        <f>IF(参加名簿!N29="","",参加名簿!N29)</f>
        <v/>
      </c>
      <c r="K15" s="31"/>
      <c r="L15" s="38" t="str">
        <f>IF(参加名簿!O29="","",参加名簿!O29)</f>
        <v/>
      </c>
    </row>
    <row r="16" spans="1:12" ht="30" customHeight="1" x14ac:dyDescent="0.15">
      <c r="A16" s="31">
        <v>5</v>
      </c>
      <c r="B16" s="10" t="str">
        <f>IF(参加名簿!M10="","",参加名簿!M10)</f>
        <v/>
      </c>
      <c r="C16" s="10" t="str">
        <f>IF(参加名簿!N10="","",参加名簿!N10)</f>
        <v/>
      </c>
      <c r="D16" s="32"/>
      <c r="E16" s="55" t="str">
        <f>IF(参加名簿!O10="","",参加名簿!O10)</f>
        <v/>
      </c>
      <c r="F16" s="56"/>
      <c r="H16" s="57"/>
      <c r="I16" s="10" t="str">
        <f>IF(参加名簿!R29="","",参加名簿!R29)</f>
        <v/>
      </c>
      <c r="J16" s="10" t="str">
        <f>IF(参加名簿!S29="","",参加名簿!S29)</f>
        <v/>
      </c>
      <c r="K16" s="31"/>
      <c r="L16" s="38" t="str">
        <f>IF(参加名簿!T29="","",参加名簿!T29)</f>
        <v/>
      </c>
    </row>
    <row r="17" spans="1:12" ht="30" customHeight="1" x14ac:dyDescent="0.15">
      <c r="A17" s="12" t="s">
        <v>89</v>
      </c>
      <c r="H17" s="57">
        <v>2</v>
      </c>
      <c r="I17" s="10" t="str">
        <f>IF(参加名簿!M30="","",参加名簿!M30)</f>
        <v/>
      </c>
      <c r="J17" s="10" t="str">
        <f>IF(参加名簿!N30="","",参加名簿!N30)</f>
        <v/>
      </c>
      <c r="K17" s="31"/>
      <c r="L17" s="38" t="str">
        <f>IF(参加名簿!O30="","",参加名簿!O30)</f>
        <v/>
      </c>
    </row>
    <row r="18" spans="1:12" ht="24.75" customHeight="1" x14ac:dyDescent="0.15">
      <c r="A18" s="10" t="s">
        <v>16</v>
      </c>
      <c r="B18" s="10" t="s">
        <v>76</v>
      </c>
      <c r="C18" s="10" t="s">
        <v>14</v>
      </c>
      <c r="D18" s="10" t="s">
        <v>77</v>
      </c>
      <c r="E18" s="57" t="s">
        <v>10</v>
      </c>
      <c r="F18" s="57"/>
      <c r="H18" s="57"/>
      <c r="I18" s="10" t="str">
        <f>IF(参加名簿!R30="","",参加名簿!R30)</f>
        <v/>
      </c>
      <c r="J18" s="10" t="str">
        <f>IF(参加名簿!S30="","",参加名簿!S30)</f>
        <v/>
      </c>
      <c r="K18" s="31"/>
      <c r="L18" s="38" t="str">
        <f>IF(参加名簿!T30="","",参加名簿!T30)</f>
        <v/>
      </c>
    </row>
    <row r="19" spans="1:12" ht="30" customHeight="1" x14ac:dyDescent="0.15">
      <c r="A19" s="10">
        <v>1</v>
      </c>
      <c r="B19" s="10" t="str">
        <f>IF(参加名簿!M15="","",参加名簿!M15)</f>
        <v/>
      </c>
      <c r="C19" s="10" t="str">
        <f>IF(参加名簿!N15="","",参加名簿!N15)</f>
        <v/>
      </c>
      <c r="D19" s="31"/>
      <c r="E19" s="55" t="str">
        <f>IF(参加名簿!O15="","",参加名簿!O15)</f>
        <v/>
      </c>
      <c r="F19" s="56"/>
      <c r="H19" s="57">
        <v>3</v>
      </c>
      <c r="I19" s="10" t="str">
        <f>IF(参加名簿!M31="","",参加名簿!M31)</f>
        <v/>
      </c>
      <c r="J19" s="10" t="str">
        <f>IF(参加名簿!N31="","",参加名簿!N31)</f>
        <v/>
      </c>
      <c r="K19" s="31"/>
      <c r="L19" s="38" t="str">
        <f>IF(参加名簿!O31="","",参加名簿!O31)</f>
        <v/>
      </c>
    </row>
    <row r="20" spans="1:12" ht="30" customHeight="1" x14ac:dyDescent="0.15">
      <c r="A20" s="10">
        <v>2</v>
      </c>
      <c r="B20" s="10" t="str">
        <f>IF(参加名簿!M16="","",参加名簿!M16)</f>
        <v/>
      </c>
      <c r="C20" s="10" t="str">
        <f>IF(参加名簿!N16="","",参加名簿!N16)</f>
        <v/>
      </c>
      <c r="D20" s="31"/>
      <c r="E20" s="55" t="str">
        <f>IF(参加名簿!O16="","",参加名簿!O16)</f>
        <v/>
      </c>
      <c r="F20" s="56"/>
      <c r="H20" s="57"/>
      <c r="I20" s="10" t="str">
        <f>IF(参加名簿!R31="","",参加名簿!R31)</f>
        <v/>
      </c>
      <c r="J20" s="10" t="str">
        <f>IF(参加名簿!S31="","",参加名簿!S31)</f>
        <v/>
      </c>
      <c r="K20" s="31"/>
      <c r="L20" s="38" t="str">
        <f>IF(参加名簿!T31="","",参加名簿!T31)</f>
        <v/>
      </c>
    </row>
    <row r="21" spans="1:12" ht="30" customHeight="1" x14ac:dyDescent="0.15">
      <c r="A21" s="10">
        <v>3</v>
      </c>
      <c r="B21" s="10" t="str">
        <f>IF(参加名簿!M17="","",参加名簿!M17)</f>
        <v/>
      </c>
      <c r="C21" s="10" t="str">
        <f>IF(参加名簿!N17="","",参加名簿!N17)</f>
        <v/>
      </c>
      <c r="D21" s="31"/>
      <c r="E21" s="55" t="str">
        <f>IF(参加名簿!O17="","",参加名簿!O17)</f>
        <v/>
      </c>
      <c r="F21" s="56"/>
      <c r="H21" s="57">
        <v>4</v>
      </c>
      <c r="I21" s="10" t="str">
        <f>IF(参加名簿!M32="","",参加名簿!M32)</f>
        <v/>
      </c>
      <c r="J21" s="10" t="str">
        <f>IF(参加名簿!N32="","",参加名簿!N32)</f>
        <v/>
      </c>
      <c r="K21" s="31"/>
      <c r="L21" s="38" t="str">
        <f>IF(参加名簿!O32="","",参加名簿!O32)</f>
        <v/>
      </c>
    </row>
    <row r="22" spans="1:12" ht="30" customHeight="1" thickBot="1" x14ac:dyDescent="0.2">
      <c r="A22" s="10">
        <v>4</v>
      </c>
      <c r="B22" s="10" t="str">
        <f>IF(参加名簿!M18="","",参加名簿!M18)</f>
        <v/>
      </c>
      <c r="C22" s="10" t="str">
        <f>IF(参加名簿!N18="","",参加名簿!N18)</f>
        <v/>
      </c>
      <c r="D22" s="31"/>
      <c r="E22" s="55" t="str">
        <f>IF(参加名簿!O18="","",参加名簿!O18)</f>
        <v/>
      </c>
      <c r="F22" s="56"/>
      <c r="H22" s="65"/>
      <c r="I22" s="30" t="str">
        <f>IF(参加名簿!R32="","",参加名簿!R32)</f>
        <v/>
      </c>
      <c r="J22" s="30" t="str">
        <f>IF(参加名簿!S32="","",参加名簿!S32)</f>
        <v/>
      </c>
      <c r="K22" s="33"/>
      <c r="L22" s="39" t="str">
        <f>IF(参加名簿!T32="","",参加名簿!T32)</f>
        <v/>
      </c>
    </row>
    <row r="23" spans="1:12" ht="30" customHeight="1" x14ac:dyDescent="0.15">
      <c r="A23" s="10">
        <v>5</v>
      </c>
      <c r="B23" s="10" t="str">
        <f>IF(参加名簿!M19="","",参加名簿!M19)</f>
        <v/>
      </c>
      <c r="C23" s="10" t="str">
        <f>IF(参加名簿!N19="","",参加名簿!N19)</f>
        <v/>
      </c>
      <c r="D23" s="31"/>
      <c r="E23" s="55" t="str">
        <f>IF(参加名簿!O19="","",参加名簿!O19)</f>
        <v/>
      </c>
      <c r="F23" s="56"/>
      <c r="H23" s="58">
        <v>5</v>
      </c>
      <c r="I23" s="15" t="str">
        <f>IF(参加名簿!M33="","",参加名簿!M33)</f>
        <v/>
      </c>
      <c r="J23" s="15" t="str">
        <f>IF(参加名簿!N33="","",参加名簿!N33)</f>
        <v/>
      </c>
      <c r="K23" s="34"/>
      <c r="L23" s="40" t="str">
        <f>IF(参加名簿!O33="","",参加名簿!O33)</f>
        <v/>
      </c>
    </row>
    <row r="24" spans="1:12" ht="30" customHeight="1" thickBot="1" x14ac:dyDescent="0.2">
      <c r="A24" s="30">
        <v>6</v>
      </c>
      <c r="B24" s="30" t="str">
        <f>IF(参加名簿!M20="","",参加名簿!M20)</f>
        <v/>
      </c>
      <c r="C24" s="30" t="str">
        <f>IF(参加名簿!N20="","",参加名簿!N20)</f>
        <v/>
      </c>
      <c r="D24" s="33"/>
      <c r="E24" s="62" t="str">
        <f>IF(参加名簿!O20="","",参加名簿!O20)</f>
        <v/>
      </c>
      <c r="F24" s="63"/>
      <c r="H24" s="57"/>
      <c r="I24" s="10" t="str">
        <f>IF(参加名簿!R33="","",参加名簿!R33)</f>
        <v/>
      </c>
      <c r="J24" s="10" t="str">
        <f>IF(参加名簿!S33="","",参加名簿!S33)</f>
        <v/>
      </c>
      <c r="K24" s="31"/>
      <c r="L24" s="38" t="str">
        <f>IF(参加名簿!T33="","",参加名簿!T33)</f>
        <v/>
      </c>
    </row>
    <row r="25" spans="1:12" ht="30" customHeight="1" x14ac:dyDescent="0.15">
      <c r="A25" s="15">
        <v>7</v>
      </c>
      <c r="B25" s="15" t="str">
        <f>IF(参加名簿!M21="","",参加名簿!M21)</f>
        <v/>
      </c>
      <c r="C25" s="15" t="str">
        <f>IF(参加名簿!N21="","",参加名簿!N21)</f>
        <v/>
      </c>
      <c r="D25" s="34"/>
      <c r="E25" s="53" t="str">
        <f>IF(参加名簿!O21="","",参加名簿!O21)</f>
        <v/>
      </c>
      <c r="F25" s="54"/>
      <c r="H25" s="58">
        <v>6</v>
      </c>
      <c r="I25" s="10" t="str">
        <f>IF(参加名簿!M34="","",参加名簿!M34)</f>
        <v/>
      </c>
      <c r="J25" s="10" t="str">
        <f>IF(参加名簿!N34="","",参加名簿!N34)</f>
        <v/>
      </c>
      <c r="K25" s="31"/>
      <c r="L25" s="38" t="str">
        <f>IF(参加名簿!O34="","",参加名簿!O34)</f>
        <v/>
      </c>
    </row>
    <row r="26" spans="1:12" ht="30" customHeight="1" x14ac:dyDescent="0.15">
      <c r="A26" s="10">
        <v>8</v>
      </c>
      <c r="B26" s="10" t="str">
        <f>IF(参加名簿!M22="","",参加名簿!M22)</f>
        <v/>
      </c>
      <c r="C26" s="10" t="str">
        <f>IF(参加名簿!N22="","",参加名簿!N22)</f>
        <v/>
      </c>
      <c r="D26" s="31"/>
      <c r="E26" s="55" t="str">
        <f>IF(参加名簿!O22="","",参加名簿!O22)</f>
        <v/>
      </c>
      <c r="F26" s="56"/>
      <c r="H26" s="57"/>
      <c r="I26" s="45" t="str">
        <f>IF(参加名簿!R34="","",参加名簿!R34)</f>
        <v/>
      </c>
      <c r="J26" s="45" t="str">
        <f>IF(参加名簿!S34="","",参加名簿!S34)</f>
        <v/>
      </c>
      <c r="K26" s="46"/>
      <c r="L26" s="47" t="str">
        <f>IF(参加名簿!T34="","",参加名簿!T34)</f>
        <v/>
      </c>
    </row>
    <row r="27" spans="1:12" ht="30" customHeight="1" x14ac:dyDescent="0.15">
      <c r="A27" s="10">
        <v>9</v>
      </c>
      <c r="B27" s="10" t="str">
        <f>IF(参加名簿!M23="","",参加名簿!M23)</f>
        <v/>
      </c>
      <c r="C27" s="10" t="str">
        <f>IF(参加名簿!N23="","",参加名簿!N23)</f>
        <v/>
      </c>
      <c r="D27" s="31"/>
      <c r="E27" s="55" t="str">
        <f>IF(参加名簿!O23="","",参加名簿!O23)</f>
        <v/>
      </c>
      <c r="F27" s="56"/>
      <c r="H27" s="58">
        <v>7</v>
      </c>
      <c r="I27" s="10" t="str">
        <f>IF(参加名簿!M35="","",参加名簿!M35)</f>
        <v/>
      </c>
      <c r="J27" s="10" t="str">
        <f>IF(参加名簿!N35="","",参加名簿!N35)</f>
        <v/>
      </c>
      <c r="K27" s="31"/>
      <c r="L27" s="38" t="str">
        <f>IF(参加名簿!O35="","",参加名簿!O35)</f>
        <v/>
      </c>
    </row>
    <row r="28" spans="1:12" ht="30" customHeight="1" x14ac:dyDescent="0.15">
      <c r="A28" s="10">
        <v>10</v>
      </c>
      <c r="B28" s="10" t="str">
        <f>IF(参加名簿!M24="","",参加名簿!M24)</f>
        <v/>
      </c>
      <c r="C28" s="10" t="str">
        <f>IF(参加名簿!N24="","",参加名簿!N24)</f>
        <v/>
      </c>
      <c r="D28" s="31"/>
      <c r="E28" s="55" t="str">
        <f>IF(参加名簿!O24="","",参加名簿!O24)</f>
        <v/>
      </c>
      <c r="F28" s="56"/>
      <c r="H28" s="57"/>
      <c r="I28" s="10" t="str">
        <f>IF(参加名簿!R35="","",参加名簿!R35)</f>
        <v/>
      </c>
      <c r="J28" s="10" t="str">
        <f>IF(参加名簿!S35="","",参加名簿!S35)</f>
        <v/>
      </c>
      <c r="K28" s="31"/>
      <c r="L28" s="38" t="str">
        <f>IF(参加名簿!T35="","",参加名簿!T35)</f>
        <v/>
      </c>
    </row>
    <row r="30" spans="1:12" x14ac:dyDescent="0.15">
      <c r="B30" t="s">
        <v>81</v>
      </c>
    </row>
    <row r="31" spans="1:12" x14ac:dyDescent="0.15">
      <c r="B31" t="s">
        <v>82</v>
      </c>
    </row>
    <row r="32" spans="1:12" x14ac:dyDescent="0.15">
      <c r="B32" t="s">
        <v>80</v>
      </c>
    </row>
    <row r="34" spans="2:11" ht="23.25" customHeight="1" x14ac:dyDescent="0.15">
      <c r="B34" s="23" t="s">
        <v>121</v>
      </c>
      <c r="C34" s="35"/>
      <c r="D34" s="17" t="s">
        <v>107</v>
      </c>
      <c r="E34" s="35"/>
      <c r="F34" s="17" t="s">
        <v>108</v>
      </c>
      <c r="H34" s="41" t="s">
        <v>83</v>
      </c>
      <c r="I34" s="52"/>
      <c r="J34" s="52"/>
      <c r="K34" t="s">
        <v>84</v>
      </c>
    </row>
    <row r="35" spans="2:11" ht="23.25" customHeight="1" x14ac:dyDescent="0.15">
      <c r="D35" s="51"/>
      <c r="E35" s="51"/>
      <c r="F35" s="51"/>
      <c r="G35" s="51"/>
      <c r="H35" s="51"/>
    </row>
  </sheetData>
  <sheetProtection algorithmName="SHA-512" hashValue="Eanktbb9xKFP8oWzMign0Ca3CPnwo2/toKTJdwWZE/JWofUdyBt+MWa/K3h8Pm/LpGleMOA7D2d81dmoTgXVOg==" saltValue="hWW8NuvZJZdkGHRkrDZ1ew==" spinCount="100000" sheet="1" objects="1" scenarios="1" selectLockedCells="1"/>
  <mergeCells count="31">
    <mergeCell ref="G6:K6"/>
    <mergeCell ref="I7:K7"/>
    <mergeCell ref="E13:F13"/>
    <mergeCell ref="B7:C7"/>
    <mergeCell ref="F7:G7"/>
    <mergeCell ref="E11:F11"/>
    <mergeCell ref="E12:F12"/>
    <mergeCell ref="H19:H20"/>
    <mergeCell ref="E24:F24"/>
    <mergeCell ref="E14:F14"/>
    <mergeCell ref="E15:F15"/>
    <mergeCell ref="E16:F16"/>
    <mergeCell ref="E18:F18"/>
    <mergeCell ref="E19:F19"/>
    <mergeCell ref="H15:H16"/>
    <mergeCell ref="E20:F20"/>
    <mergeCell ref="E21:F21"/>
    <mergeCell ref="H17:H18"/>
    <mergeCell ref="E22:F22"/>
    <mergeCell ref="I34:J34"/>
    <mergeCell ref="D35:E35"/>
    <mergeCell ref="F35:H35"/>
    <mergeCell ref="E25:F25"/>
    <mergeCell ref="H21:H22"/>
    <mergeCell ref="E26:F26"/>
    <mergeCell ref="E27:F27"/>
    <mergeCell ref="H23:H24"/>
    <mergeCell ref="E28:F28"/>
    <mergeCell ref="H25:H26"/>
    <mergeCell ref="H27:H28"/>
    <mergeCell ref="E23:F23"/>
  </mergeCells>
  <phoneticPr fontId="1"/>
  <pageMargins left="0.31496062992125984" right="0.31496062992125984" top="0.35433070866141736" bottom="0.35433070866141736" header="0.31496062992125984" footer="0.31496062992125984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8"/>
  <sheetViews>
    <sheetView zoomScaleNormal="100" workbookViewId="0">
      <selection activeCell="A29" sqref="A29"/>
    </sheetView>
  </sheetViews>
  <sheetFormatPr defaultRowHeight="13.5" x14ac:dyDescent="0.15"/>
  <cols>
    <col min="1" max="1" width="7.25" customWidth="1"/>
    <col min="2" max="2" width="17.5" customWidth="1"/>
    <col min="3" max="3" width="5.25" bestFit="1" customWidth="1"/>
    <col min="8" max="8" width="7.75" customWidth="1"/>
    <col min="9" max="9" width="17.5" customWidth="1"/>
    <col min="10" max="10" width="5.25" bestFit="1" customWidth="1"/>
  </cols>
  <sheetData>
    <row r="1" spans="1:13" ht="18.75" x14ac:dyDescent="0.15">
      <c r="A1" s="67" t="s">
        <v>123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18.75" x14ac:dyDescent="0.15">
      <c r="A2" s="23"/>
      <c r="B2" s="24" t="s">
        <v>99</v>
      </c>
      <c r="C2" s="67" t="str">
        <f>参加名簿!C3</f>
        <v/>
      </c>
      <c r="D2" s="67"/>
      <c r="E2" s="68" t="s">
        <v>100</v>
      </c>
      <c r="F2" s="68"/>
      <c r="G2" s="25"/>
      <c r="H2" s="24"/>
      <c r="I2" s="24" t="s">
        <v>99</v>
      </c>
      <c r="J2" s="67" t="str">
        <f>参加名簿!C3</f>
        <v/>
      </c>
      <c r="K2" s="67"/>
      <c r="L2" s="68" t="s">
        <v>100</v>
      </c>
      <c r="M2" s="68"/>
    </row>
    <row r="3" spans="1:13" ht="19.5" thickBot="1" x14ac:dyDescent="0.2">
      <c r="A3" s="69" t="s">
        <v>91</v>
      </c>
      <c r="B3" s="69"/>
      <c r="H3" s="69" t="s">
        <v>101</v>
      </c>
      <c r="I3" s="70"/>
    </row>
    <row r="4" spans="1:13" ht="20.25" customHeight="1" x14ac:dyDescent="0.15">
      <c r="A4" s="71" t="s">
        <v>92</v>
      </c>
      <c r="B4" s="73" t="s">
        <v>93</v>
      </c>
      <c r="C4" s="73" t="s">
        <v>94</v>
      </c>
      <c r="D4" s="73" t="s">
        <v>95</v>
      </c>
      <c r="E4" s="73"/>
      <c r="F4" s="74"/>
      <c r="H4" s="71" t="s">
        <v>92</v>
      </c>
      <c r="I4" s="73" t="s">
        <v>93</v>
      </c>
      <c r="J4" s="73" t="s">
        <v>94</v>
      </c>
      <c r="K4" s="73" t="s">
        <v>95</v>
      </c>
      <c r="L4" s="73"/>
      <c r="M4" s="74"/>
    </row>
    <row r="5" spans="1:13" ht="20.25" customHeight="1" x14ac:dyDescent="0.15">
      <c r="A5" s="72"/>
      <c r="B5" s="57"/>
      <c r="C5" s="57"/>
      <c r="D5" s="10" t="s">
        <v>96</v>
      </c>
      <c r="E5" s="10" t="s">
        <v>97</v>
      </c>
      <c r="F5" s="18" t="s">
        <v>98</v>
      </c>
      <c r="H5" s="72"/>
      <c r="I5" s="57"/>
      <c r="J5" s="57"/>
      <c r="K5" s="10" t="s">
        <v>96</v>
      </c>
      <c r="L5" s="10" t="s">
        <v>97</v>
      </c>
      <c r="M5" s="18" t="s">
        <v>98</v>
      </c>
    </row>
    <row r="6" spans="1:13" ht="20.25" customHeight="1" x14ac:dyDescent="0.15">
      <c r="A6" s="19">
        <v>1</v>
      </c>
      <c r="B6" s="10" t="str">
        <f>IF(参加名簿!C6="","",参加名簿!C6)</f>
        <v/>
      </c>
      <c r="C6" s="10" t="str">
        <f>IF(参加名簿!D6="","",参加名簿!D6)</f>
        <v/>
      </c>
      <c r="D6" s="10"/>
      <c r="E6" s="10"/>
      <c r="F6" s="18"/>
      <c r="H6" s="19">
        <v>1</v>
      </c>
      <c r="I6" s="10" t="str">
        <f>IF(参加名簿!M6="","",参加名簿!M6)</f>
        <v/>
      </c>
      <c r="J6" s="10" t="str">
        <f>IF(参加名簿!N6="","",参加名簿!N6)</f>
        <v/>
      </c>
      <c r="K6" s="10"/>
      <c r="L6" s="10"/>
      <c r="M6" s="18"/>
    </row>
    <row r="7" spans="1:13" ht="20.25" customHeight="1" x14ac:dyDescent="0.15">
      <c r="A7" s="19">
        <v>2</v>
      </c>
      <c r="B7" s="10" t="str">
        <f>IF(参加名簿!C7="","",参加名簿!C7)</f>
        <v/>
      </c>
      <c r="C7" s="10" t="str">
        <f>IF(参加名簿!D7="","",参加名簿!D7)</f>
        <v/>
      </c>
      <c r="D7" s="10"/>
      <c r="E7" s="10"/>
      <c r="F7" s="18"/>
      <c r="H7" s="19">
        <v>2</v>
      </c>
      <c r="I7" s="10" t="str">
        <f>IF(参加名簿!M7="","",参加名簿!M7)</f>
        <v/>
      </c>
      <c r="J7" s="10" t="str">
        <f>IF(参加名簿!N7="","",参加名簿!N7)</f>
        <v/>
      </c>
      <c r="K7" s="10"/>
      <c r="L7" s="10"/>
      <c r="M7" s="18"/>
    </row>
    <row r="8" spans="1:13" ht="20.25" customHeight="1" x14ac:dyDescent="0.15">
      <c r="A8" s="19">
        <v>3</v>
      </c>
      <c r="B8" s="10" t="str">
        <f>IF(参加名簿!C8="","",参加名簿!C8)</f>
        <v/>
      </c>
      <c r="C8" s="10" t="str">
        <f>IF(参加名簿!D8="","",参加名簿!D8)</f>
        <v/>
      </c>
      <c r="D8" s="10"/>
      <c r="E8" s="10"/>
      <c r="F8" s="18"/>
      <c r="H8" s="19">
        <v>3</v>
      </c>
      <c r="I8" s="10" t="str">
        <f>IF(参加名簿!M8="","",参加名簿!M8)</f>
        <v/>
      </c>
      <c r="J8" s="10" t="str">
        <f>IF(参加名簿!N8="","",参加名簿!N8)</f>
        <v/>
      </c>
      <c r="K8" s="10"/>
      <c r="L8" s="10"/>
      <c r="M8" s="18"/>
    </row>
    <row r="9" spans="1:13" ht="20.25" customHeight="1" x14ac:dyDescent="0.15">
      <c r="A9" s="19">
        <v>4</v>
      </c>
      <c r="B9" s="10" t="str">
        <f>IF(参加名簿!C9="","",参加名簿!C9)</f>
        <v/>
      </c>
      <c r="C9" s="10" t="str">
        <f>IF(参加名簿!D9="","",参加名簿!D9)</f>
        <v/>
      </c>
      <c r="D9" s="10"/>
      <c r="E9" s="10"/>
      <c r="F9" s="18"/>
      <c r="H9" s="19">
        <v>4</v>
      </c>
      <c r="I9" s="10" t="str">
        <f>IF(参加名簿!M9="","",参加名簿!M9)</f>
        <v/>
      </c>
      <c r="J9" s="10" t="str">
        <f>IF(参加名簿!N9="","",参加名簿!N9)</f>
        <v/>
      </c>
      <c r="K9" s="10"/>
      <c r="L9" s="10"/>
      <c r="M9" s="18"/>
    </row>
    <row r="10" spans="1:13" ht="20.25" customHeight="1" x14ac:dyDescent="0.15">
      <c r="A10" s="19">
        <v>5</v>
      </c>
      <c r="B10" s="10" t="str">
        <f>IF(参加名簿!C10="","",参加名簿!C10)</f>
        <v/>
      </c>
      <c r="C10" s="10" t="str">
        <f>IF(参加名簿!D10="","",参加名簿!D10)</f>
        <v/>
      </c>
      <c r="D10" s="10"/>
      <c r="E10" s="10"/>
      <c r="F10" s="18"/>
      <c r="H10" s="19">
        <v>5</v>
      </c>
      <c r="I10" s="10" t="str">
        <f>IF(参加名簿!M10="","",参加名簿!M10)</f>
        <v/>
      </c>
      <c r="J10" s="10" t="str">
        <f>IF(参加名簿!N10="","",参加名簿!N10)</f>
        <v/>
      </c>
      <c r="K10" s="10"/>
      <c r="L10" s="10"/>
      <c r="M10" s="18"/>
    </row>
    <row r="11" spans="1:13" ht="20.25" customHeight="1" x14ac:dyDescent="0.15">
      <c r="A11" s="19">
        <v>6</v>
      </c>
      <c r="B11" s="10"/>
      <c r="C11" s="10"/>
      <c r="D11" s="10"/>
      <c r="E11" s="10"/>
      <c r="F11" s="18"/>
      <c r="H11" s="19">
        <v>6</v>
      </c>
      <c r="I11" s="10"/>
      <c r="J11" s="10"/>
      <c r="K11" s="10"/>
      <c r="L11" s="10"/>
      <c r="M11" s="18"/>
    </row>
    <row r="12" spans="1:13" ht="20.25" customHeight="1" x14ac:dyDescent="0.15">
      <c r="A12" s="19">
        <v>7</v>
      </c>
      <c r="B12" s="10"/>
      <c r="C12" s="10"/>
      <c r="D12" s="10"/>
      <c r="E12" s="10"/>
      <c r="F12" s="18"/>
      <c r="H12" s="19">
        <v>7</v>
      </c>
      <c r="I12" s="10"/>
      <c r="J12" s="10"/>
      <c r="K12" s="10"/>
      <c r="L12" s="10"/>
      <c r="M12" s="18"/>
    </row>
    <row r="13" spans="1:13" ht="20.25" customHeight="1" x14ac:dyDescent="0.15">
      <c r="A13" s="19">
        <v>8</v>
      </c>
      <c r="B13" s="10"/>
      <c r="C13" s="10"/>
      <c r="D13" s="10"/>
      <c r="E13" s="10"/>
      <c r="F13" s="18"/>
      <c r="H13" s="19">
        <v>8</v>
      </c>
      <c r="I13" s="10"/>
      <c r="J13" s="10"/>
      <c r="K13" s="10"/>
      <c r="L13" s="10"/>
      <c r="M13" s="18"/>
    </row>
    <row r="14" spans="1:13" ht="20.25" customHeight="1" x14ac:dyDescent="0.15">
      <c r="A14" s="19">
        <v>9</v>
      </c>
      <c r="B14" s="10"/>
      <c r="C14" s="10"/>
      <c r="D14" s="10"/>
      <c r="E14" s="10"/>
      <c r="F14" s="18"/>
      <c r="H14" s="19">
        <v>9</v>
      </c>
      <c r="I14" s="10"/>
      <c r="J14" s="10"/>
      <c r="K14" s="10"/>
      <c r="L14" s="10"/>
      <c r="M14" s="18"/>
    </row>
    <row r="15" spans="1:13" ht="20.25" customHeight="1" x14ac:dyDescent="0.15">
      <c r="A15" s="19">
        <v>10</v>
      </c>
      <c r="B15" s="10"/>
      <c r="C15" s="10"/>
      <c r="D15" s="10"/>
      <c r="E15" s="10"/>
      <c r="F15" s="18"/>
      <c r="H15" s="19">
        <v>10</v>
      </c>
      <c r="I15" s="10"/>
      <c r="J15" s="10"/>
      <c r="K15" s="10"/>
      <c r="L15" s="10"/>
      <c r="M15" s="18"/>
    </row>
    <row r="16" spans="1:13" ht="20.25" customHeight="1" x14ac:dyDescent="0.15">
      <c r="A16" s="19">
        <v>11</v>
      </c>
      <c r="B16" s="10"/>
      <c r="C16" s="10"/>
      <c r="D16" s="10"/>
      <c r="E16" s="10"/>
      <c r="F16" s="18"/>
      <c r="H16" s="19">
        <v>11</v>
      </c>
      <c r="I16" s="10"/>
      <c r="J16" s="10"/>
      <c r="K16" s="10"/>
      <c r="L16" s="10"/>
      <c r="M16" s="18"/>
    </row>
    <row r="17" spans="1:13" ht="20.25" customHeight="1" x14ac:dyDescent="0.15">
      <c r="A17" s="19">
        <v>12</v>
      </c>
      <c r="B17" s="10"/>
      <c r="C17" s="10"/>
      <c r="D17" s="10"/>
      <c r="E17" s="10"/>
      <c r="F17" s="18"/>
      <c r="H17" s="19">
        <v>12</v>
      </c>
      <c r="I17" s="10"/>
      <c r="J17" s="10"/>
      <c r="K17" s="10"/>
      <c r="L17" s="10"/>
      <c r="M17" s="18"/>
    </row>
    <row r="18" spans="1:13" ht="20.25" customHeight="1" x14ac:dyDescent="0.15">
      <c r="A18" s="19">
        <v>13</v>
      </c>
      <c r="B18" s="10"/>
      <c r="C18" s="10"/>
      <c r="D18" s="10"/>
      <c r="E18" s="10"/>
      <c r="F18" s="18"/>
      <c r="H18" s="19">
        <v>13</v>
      </c>
      <c r="I18" s="10"/>
      <c r="J18" s="10"/>
      <c r="K18" s="10"/>
      <c r="L18" s="10"/>
      <c r="M18" s="18"/>
    </row>
    <row r="19" spans="1:13" ht="20.25" customHeight="1" x14ac:dyDescent="0.15">
      <c r="A19" s="19">
        <v>14</v>
      </c>
      <c r="B19" s="10"/>
      <c r="C19" s="10"/>
      <c r="D19" s="10"/>
      <c r="E19" s="10"/>
      <c r="F19" s="18"/>
      <c r="H19" s="19">
        <v>14</v>
      </c>
      <c r="I19" s="10"/>
      <c r="J19" s="10"/>
      <c r="K19" s="10"/>
      <c r="L19" s="10"/>
      <c r="M19" s="18"/>
    </row>
    <row r="20" spans="1:13" ht="20.25" customHeight="1" x14ac:dyDescent="0.15">
      <c r="A20" s="19">
        <v>15</v>
      </c>
      <c r="B20" s="10"/>
      <c r="C20" s="10"/>
      <c r="D20" s="10"/>
      <c r="E20" s="10"/>
      <c r="F20" s="18"/>
      <c r="H20" s="19">
        <v>15</v>
      </c>
      <c r="I20" s="10"/>
      <c r="J20" s="10"/>
      <c r="K20" s="10"/>
      <c r="L20" s="10"/>
      <c r="M20" s="18"/>
    </row>
    <row r="21" spans="1:13" ht="20.25" customHeight="1" x14ac:dyDescent="0.15">
      <c r="A21" s="19">
        <v>16</v>
      </c>
      <c r="B21" s="10"/>
      <c r="C21" s="10"/>
      <c r="D21" s="10"/>
      <c r="E21" s="10"/>
      <c r="F21" s="18"/>
      <c r="H21" s="19">
        <v>16</v>
      </c>
      <c r="I21" s="10"/>
      <c r="J21" s="10"/>
      <c r="K21" s="10"/>
      <c r="L21" s="10"/>
      <c r="M21" s="18"/>
    </row>
    <row r="22" spans="1:13" ht="20.25" customHeight="1" x14ac:dyDescent="0.15">
      <c r="A22" s="19">
        <v>17</v>
      </c>
      <c r="B22" s="10"/>
      <c r="C22" s="10"/>
      <c r="D22" s="10"/>
      <c r="E22" s="10"/>
      <c r="F22" s="18"/>
      <c r="H22" s="19">
        <v>17</v>
      </c>
      <c r="I22" s="10"/>
      <c r="J22" s="10"/>
      <c r="K22" s="10"/>
      <c r="L22" s="10"/>
      <c r="M22" s="18"/>
    </row>
    <row r="23" spans="1:13" ht="20.25" customHeight="1" thickBot="1" x14ac:dyDescent="0.2">
      <c r="A23" s="20">
        <v>18</v>
      </c>
      <c r="B23" s="21"/>
      <c r="C23" s="21"/>
      <c r="D23" s="21"/>
      <c r="E23" s="21"/>
      <c r="F23" s="22"/>
      <c r="H23" s="20">
        <v>18</v>
      </c>
      <c r="I23" s="21"/>
      <c r="J23" s="21"/>
      <c r="K23" s="21"/>
      <c r="L23" s="21"/>
      <c r="M23" s="22"/>
    </row>
    <row r="25" spans="1:13" s="26" customFormat="1" ht="24.75" customHeight="1" x14ac:dyDescent="0.15">
      <c r="B25" s="27" t="s">
        <v>102</v>
      </c>
      <c r="D25" s="76" t="s">
        <v>103</v>
      </c>
      <c r="E25" s="76"/>
      <c r="F25" s="76"/>
      <c r="G25" s="76"/>
      <c r="H25" s="77"/>
      <c r="I25" s="77"/>
      <c r="J25" s="26" t="s">
        <v>104</v>
      </c>
    </row>
    <row r="26" spans="1:13" s="26" customFormat="1" ht="24.75" customHeight="1" x14ac:dyDescent="0.15">
      <c r="I26" s="28" t="s">
        <v>105</v>
      </c>
      <c r="J26" s="75"/>
      <c r="K26" s="75"/>
      <c r="L26" s="75"/>
      <c r="M26" s="29" t="s">
        <v>106</v>
      </c>
    </row>
    <row r="27" spans="1:13" ht="20.25" customHeight="1" x14ac:dyDescent="0.15">
      <c r="A27" s="12" t="s">
        <v>124</v>
      </c>
    </row>
    <row r="28" spans="1:13" ht="20.25" customHeight="1" x14ac:dyDescent="0.15">
      <c r="A28" s="12"/>
    </row>
  </sheetData>
  <mergeCells count="18">
    <mergeCell ref="A4:A5"/>
    <mergeCell ref="B4:B5"/>
    <mergeCell ref="C4:C5"/>
    <mergeCell ref="D4:F4"/>
    <mergeCell ref="J26:L26"/>
    <mergeCell ref="D25:G25"/>
    <mergeCell ref="H25:I25"/>
    <mergeCell ref="H4:H5"/>
    <mergeCell ref="I4:I5"/>
    <mergeCell ref="J4:J5"/>
    <mergeCell ref="K4:M4"/>
    <mergeCell ref="A1:M1"/>
    <mergeCell ref="E2:F2"/>
    <mergeCell ref="L2:M2"/>
    <mergeCell ref="A3:B3"/>
    <mergeCell ref="H3:I3"/>
    <mergeCell ref="C2:D2"/>
    <mergeCell ref="J2:K2"/>
  </mergeCells>
  <phoneticPr fontId="1"/>
  <pageMargins left="0.70866141732283472" right="0.70866141732283472" top="0.55118110236220474" bottom="0.55118110236220474" header="0.31496062992125984" footer="0.31496062992125984"/>
  <pageSetup paperSize="9" scale="9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6"/>
  <sheetViews>
    <sheetView view="pageBreakPreview" zoomScale="60" zoomScaleNormal="60" workbookViewId="0">
      <selection activeCell="D2" sqref="D2"/>
    </sheetView>
  </sheetViews>
  <sheetFormatPr defaultColWidth="10.75" defaultRowHeight="14.25" x14ac:dyDescent="0.15"/>
  <cols>
    <col min="1" max="1" width="4.75" style="1" customWidth="1"/>
    <col min="2" max="2" width="17.875" style="1" customWidth="1"/>
    <col min="3" max="246" width="10.75" style="1"/>
    <col min="247" max="247" width="4.75" style="1" customWidth="1"/>
    <col min="248" max="248" width="17.875" style="1" customWidth="1"/>
    <col min="249" max="250" width="5.75" style="1" customWidth="1"/>
    <col min="251" max="251" width="10.75" style="1" customWidth="1"/>
    <col min="252" max="252" width="38.125" style="1" customWidth="1"/>
    <col min="253" max="254" width="15.75" style="1" customWidth="1"/>
    <col min="255" max="257" width="12.625" style="1" customWidth="1"/>
    <col min="258" max="258" width="12.75" style="1" customWidth="1"/>
    <col min="259" max="502" width="10.75" style="1"/>
    <col min="503" max="503" width="4.75" style="1" customWidth="1"/>
    <col min="504" max="504" width="17.875" style="1" customWidth="1"/>
    <col min="505" max="506" width="5.75" style="1" customWidth="1"/>
    <col min="507" max="507" width="10.75" style="1" customWidth="1"/>
    <col min="508" max="508" width="38.125" style="1" customWidth="1"/>
    <col min="509" max="510" width="15.75" style="1" customWidth="1"/>
    <col min="511" max="513" width="12.625" style="1" customWidth="1"/>
    <col min="514" max="514" width="12.75" style="1" customWidth="1"/>
    <col min="515" max="758" width="10.75" style="1"/>
    <col min="759" max="759" width="4.75" style="1" customWidth="1"/>
    <col min="760" max="760" width="17.875" style="1" customWidth="1"/>
    <col min="761" max="762" width="5.75" style="1" customWidth="1"/>
    <col min="763" max="763" width="10.75" style="1" customWidth="1"/>
    <col min="764" max="764" width="38.125" style="1" customWidth="1"/>
    <col min="765" max="766" width="15.75" style="1" customWidth="1"/>
    <col min="767" max="769" width="12.625" style="1" customWidth="1"/>
    <col min="770" max="770" width="12.75" style="1" customWidth="1"/>
    <col min="771" max="1014" width="10.75" style="1"/>
    <col min="1015" max="1015" width="4.75" style="1" customWidth="1"/>
    <col min="1016" max="1016" width="17.875" style="1" customWidth="1"/>
    <col min="1017" max="1018" width="5.75" style="1" customWidth="1"/>
    <col min="1019" max="1019" width="10.75" style="1" customWidth="1"/>
    <col min="1020" max="1020" width="38.125" style="1" customWidth="1"/>
    <col min="1021" max="1022" width="15.75" style="1" customWidth="1"/>
    <col min="1023" max="1025" width="12.625" style="1" customWidth="1"/>
    <col min="1026" max="1026" width="12.75" style="1" customWidth="1"/>
    <col min="1027" max="1270" width="10.75" style="1"/>
    <col min="1271" max="1271" width="4.75" style="1" customWidth="1"/>
    <col min="1272" max="1272" width="17.875" style="1" customWidth="1"/>
    <col min="1273" max="1274" width="5.75" style="1" customWidth="1"/>
    <col min="1275" max="1275" width="10.75" style="1" customWidth="1"/>
    <col min="1276" max="1276" width="38.125" style="1" customWidth="1"/>
    <col min="1277" max="1278" width="15.75" style="1" customWidth="1"/>
    <col min="1279" max="1281" width="12.625" style="1" customWidth="1"/>
    <col min="1282" max="1282" width="12.75" style="1" customWidth="1"/>
    <col min="1283" max="1526" width="10.75" style="1"/>
    <col min="1527" max="1527" width="4.75" style="1" customWidth="1"/>
    <col min="1528" max="1528" width="17.875" style="1" customWidth="1"/>
    <col min="1529" max="1530" width="5.75" style="1" customWidth="1"/>
    <col min="1531" max="1531" width="10.75" style="1" customWidth="1"/>
    <col min="1532" max="1532" width="38.125" style="1" customWidth="1"/>
    <col min="1533" max="1534" width="15.75" style="1" customWidth="1"/>
    <col min="1535" max="1537" width="12.625" style="1" customWidth="1"/>
    <col min="1538" max="1538" width="12.75" style="1" customWidth="1"/>
    <col min="1539" max="1782" width="10.75" style="1"/>
    <col min="1783" max="1783" width="4.75" style="1" customWidth="1"/>
    <col min="1784" max="1784" width="17.875" style="1" customWidth="1"/>
    <col min="1785" max="1786" width="5.75" style="1" customWidth="1"/>
    <col min="1787" max="1787" width="10.75" style="1" customWidth="1"/>
    <col min="1788" max="1788" width="38.125" style="1" customWidth="1"/>
    <col min="1789" max="1790" width="15.75" style="1" customWidth="1"/>
    <col min="1791" max="1793" width="12.625" style="1" customWidth="1"/>
    <col min="1794" max="1794" width="12.75" style="1" customWidth="1"/>
    <col min="1795" max="2038" width="10.75" style="1"/>
    <col min="2039" max="2039" width="4.75" style="1" customWidth="1"/>
    <col min="2040" max="2040" width="17.875" style="1" customWidth="1"/>
    <col min="2041" max="2042" width="5.75" style="1" customWidth="1"/>
    <col min="2043" max="2043" width="10.75" style="1" customWidth="1"/>
    <col min="2044" max="2044" width="38.125" style="1" customWidth="1"/>
    <col min="2045" max="2046" width="15.75" style="1" customWidth="1"/>
    <col min="2047" max="2049" width="12.625" style="1" customWidth="1"/>
    <col min="2050" max="2050" width="12.75" style="1" customWidth="1"/>
    <col min="2051" max="2294" width="10.75" style="1"/>
    <col min="2295" max="2295" width="4.75" style="1" customWidth="1"/>
    <col min="2296" max="2296" width="17.875" style="1" customWidth="1"/>
    <col min="2297" max="2298" width="5.75" style="1" customWidth="1"/>
    <col min="2299" max="2299" width="10.75" style="1" customWidth="1"/>
    <col min="2300" max="2300" width="38.125" style="1" customWidth="1"/>
    <col min="2301" max="2302" width="15.75" style="1" customWidth="1"/>
    <col min="2303" max="2305" width="12.625" style="1" customWidth="1"/>
    <col min="2306" max="2306" width="12.75" style="1" customWidth="1"/>
    <col min="2307" max="2550" width="10.75" style="1"/>
    <col min="2551" max="2551" width="4.75" style="1" customWidth="1"/>
    <col min="2552" max="2552" width="17.875" style="1" customWidth="1"/>
    <col min="2553" max="2554" width="5.75" style="1" customWidth="1"/>
    <col min="2555" max="2555" width="10.75" style="1" customWidth="1"/>
    <col min="2556" max="2556" width="38.125" style="1" customWidth="1"/>
    <col min="2557" max="2558" width="15.75" style="1" customWidth="1"/>
    <col min="2559" max="2561" width="12.625" style="1" customWidth="1"/>
    <col min="2562" max="2562" width="12.75" style="1" customWidth="1"/>
    <col min="2563" max="2806" width="10.75" style="1"/>
    <col min="2807" max="2807" width="4.75" style="1" customWidth="1"/>
    <col min="2808" max="2808" width="17.875" style="1" customWidth="1"/>
    <col min="2809" max="2810" width="5.75" style="1" customWidth="1"/>
    <col min="2811" max="2811" width="10.75" style="1" customWidth="1"/>
    <col min="2812" max="2812" width="38.125" style="1" customWidth="1"/>
    <col min="2813" max="2814" width="15.75" style="1" customWidth="1"/>
    <col min="2815" max="2817" width="12.625" style="1" customWidth="1"/>
    <col min="2818" max="2818" width="12.75" style="1" customWidth="1"/>
    <col min="2819" max="3062" width="10.75" style="1"/>
    <col min="3063" max="3063" width="4.75" style="1" customWidth="1"/>
    <col min="3064" max="3064" width="17.875" style="1" customWidth="1"/>
    <col min="3065" max="3066" width="5.75" style="1" customWidth="1"/>
    <col min="3067" max="3067" width="10.75" style="1" customWidth="1"/>
    <col min="3068" max="3068" width="38.125" style="1" customWidth="1"/>
    <col min="3069" max="3070" width="15.75" style="1" customWidth="1"/>
    <col min="3071" max="3073" width="12.625" style="1" customWidth="1"/>
    <col min="3074" max="3074" width="12.75" style="1" customWidth="1"/>
    <col min="3075" max="3318" width="10.75" style="1"/>
    <col min="3319" max="3319" width="4.75" style="1" customWidth="1"/>
    <col min="3320" max="3320" width="17.875" style="1" customWidth="1"/>
    <col min="3321" max="3322" width="5.75" style="1" customWidth="1"/>
    <col min="3323" max="3323" width="10.75" style="1" customWidth="1"/>
    <col min="3324" max="3324" width="38.125" style="1" customWidth="1"/>
    <col min="3325" max="3326" width="15.75" style="1" customWidth="1"/>
    <col min="3327" max="3329" width="12.625" style="1" customWidth="1"/>
    <col min="3330" max="3330" width="12.75" style="1" customWidth="1"/>
    <col min="3331" max="3574" width="10.75" style="1"/>
    <col min="3575" max="3575" width="4.75" style="1" customWidth="1"/>
    <col min="3576" max="3576" width="17.875" style="1" customWidth="1"/>
    <col min="3577" max="3578" width="5.75" style="1" customWidth="1"/>
    <col min="3579" max="3579" width="10.75" style="1" customWidth="1"/>
    <col min="3580" max="3580" width="38.125" style="1" customWidth="1"/>
    <col min="3581" max="3582" width="15.75" style="1" customWidth="1"/>
    <col min="3583" max="3585" width="12.625" style="1" customWidth="1"/>
    <col min="3586" max="3586" width="12.75" style="1" customWidth="1"/>
    <col min="3587" max="3830" width="10.75" style="1"/>
    <col min="3831" max="3831" width="4.75" style="1" customWidth="1"/>
    <col min="3832" max="3832" width="17.875" style="1" customWidth="1"/>
    <col min="3833" max="3834" width="5.75" style="1" customWidth="1"/>
    <col min="3835" max="3835" width="10.75" style="1" customWidth="1"/>
    <col min="3836" max="3836" width="38.125" style="1" customWidth="1"/>
    <col min="3837" max="3838" width="15.75" style="1" customWidth="1"/>
    <col min="3839" max="3841" width="12.625" style="1" customWidth="1"/>
    <col min="3842" max="3842" width="12.75" style="1" customWidth="1"/>
    <col min="3843" max="4086" width="10.75" style="1"/>
    <col min="4087" max="4087" width="4.75" style="1" customWidth="1"/>
    <col min="4088" max="4088" width="17.875" style="1" customWidth="1"/>
    <col min="4089" max="4090" width="5.75" style="1" customWidth="1"/>
    <col min="4091" max="4091" width="10.75" style="1" customWidth="1"/>
    <col min="4092" max="4092" width="38.125" style="1" customWidth="1"/>
    <col min="4093" max="4094" width="15.75" style="1" customWidth="1"/>
    <col min="4095" max="4097" width="12.625" style="1" customWidth="1"/>
    <col min="4098" max="4098" width="12.75" style="1" customWidth="1"/>
    <col min="4099" max="4342" width="10.75" style="1"/>
    <col min="4343" max="4343" width="4.75" style="1" customWidth="1"/>
    <col min="4344" max="4344" width="17.875" style="1" customWidth="1"/>
    <col min="4345" max="4346" width="5.75" style="1" customWidth="1"/>
    <col min="4347" max="4347" width="10.75" style="1" customWidth="1"/>
    <col min="4348" max="4348" width="38.125" style="1" customWidth="1"/>
    <col min="4349" max="4350" width="15.75" style="1" customWidth="1"/>
    <col min="4351" max="4353" width="12.625" style="1" customWidth="1"/>
    <col min="4354" max="4354" width="12.75" style="1" customWidth="1"/>
    <col min="4355" max="4598" width="10.75" style="1"/>
    <col min="4599" max="4599" width="4.75" style="1" customWidth="1"/>
    <col min="4600" max="4600" width="17.875" style="1" customWidth="1"/>
    <col min="4601" max="4602" width="5.75" style="1" customWidth="1"/>
    <col min="4603" max="4603" width="10.75" style="1" customWidth="1"/>
    <col min="4604" max="4604" width="38.125" style="1" customWidth="1"/>
    <col min="4605" max="4606" width="15.75" style="1" customWidth="1"/>
    <col min="4607" max="4609" width="12.625" style="1" customWidth="1"/>
    <col min="4610" max="4610" width="12.75" style="1" customWidth="1"/>
    <col min="4611" max="4854" width="10.75" style="1"/>
    <col min="4855" max="4855" width="4.75" style="1" customWidth="1"/>
    <col min="4856" max="4856" width="17.875" style="1" customWidth="1"/>
    <col min="4857" max="4858" width="5.75" style="1" customWidth="1"/>
    <col min="4859" max="4859" width="10.75" style="1" customWidth="1"/>
    <col min="4860" max="4860" width="38.125" style="1" customWidth="1"/>
    <col min="4861" max="4862" width="15.75" style="1" customWidth="1"/>
    <col min="4863" max="4865" width="12.625" style="1" customWidth="1"/>
    <col min="4866" max="4866" width="12.75" style="1" customWidth="1"/>
    <col min="4867" max="5110" width="10.75" style="1"/>
    <col min="5111" max="5111" width="4.75" style="1" customWidth="1"/>
    <col min="5112" max="5112" width="17.875" style="1" customWidth="1"/>
    <col min="5113" max="5114" width="5.75" style="1" customWidth="1"/>
    <col min="5115" max="5115" width="10.75" style="1" customWidth="1"/>
    <col min="5116" max="5116" width="38.125" style="1" customWidth="1"/>
    <col min="5117" max="5118" width="15.75" style="1" customWidth="1"/>
    <col min="5119" max="5121" width="12.625" style="1" customWidth="1"/>
    <col min="5122" max="5122" width="12.75" style="1" customWidth="1"/>
    <col min="5123" max="5366" width="10.75" style="1"/>
    <col min="5367" max="5367" width="4.75" style="1" customWidth="1"/>
    <col min="5368" max="5368" width="17.875" style="1" customWidth="1"/>
    <col min="5369" max="5370" width="5.75" style="1" customWidth="1"/>
    <col min="5371" max="5371" width="10.75" style="1" customWidth="1"/>
    <col min="5372" max="5372" width="38.125" style="1" customWidth="1"/>
    <col min="5373" max="5374" width="15.75" style="1" customWidth="1"/>
    <col min="5375" max="5377" width="12.625" style="1" customWidth="1"/>
    <col min="5378" max="5378" width="12.75" style="1" customWidth="1"/>
    <col min="5379" max="5622" width="10.75" style="1"/>
    <col min="5623" max="5623" width="4.75" style="1" customWidth="1"/>
    <col min="5624" max="5624" width="17.875" style="1" customWidth="1"/>
    <col min="5625" max="5626" width="5.75" style="1" customWidth="1"/>
    <col min="5627" max="5627" width="10.75" style="1" customWidth="1"/>
    <col min="5628" max="5628" width="38.125" style="1" customWidth="1"/>
    <col min="5629" max="5630" width="15.75" style="1" customWidth="1"/>
    <col min="5631" max="5633" width="12.625" style="1" customWidth="1"/>
    <col min="5634" max="5634" width="12.75" style="1" customWidth="1"/>
    <col min="5635" max="5878" width="10.75" style="1"/>
    <col min="5879" max="5879" width="4.75" style="1" customWidth="1"/>
    <col min="5880" max="5880" width="17.875" style="1" customWidth="1"/>
    <col min="5881" max="5882" width="5.75" style="1" customWidth="1"/>
    <col min="5883" max="5883" width="10.75" style="1" customWidth="1"/>
    <col min="5884" max="5884" width="38.125" style="1" customWidth="1"/>
    <col min="5885" max="5886" width="15.75" style="1" customWidth="1"/>
    <col min="5887" max="5889" width="12.625" style="1" customWidth="1"/>
    <col min="5890" max="5890" width="12.75" style="1" customWidth="1"/>
    <col min="5891" max="6134" width="10.75" style="1"/>
    <col min="6135" max="6135" width="4.75" style="1" customWidth="1"/>
    <col min="6136" max="6136" width="17.875" style="1" customWidth="1"/>
    <col min="6137" max="6138" width="5.75" style="1" customWidth="1"/>
    <col min="6139" max="6139" width="10.75" style="1" customWidth="1"/>
    <col min="6140" max="6140" width="38.125" style="1" customWidth="1"/>
    <col min="6141" max="6142" width="15.75" style="1" customWidth="1"/>
    <col min="6143" max="6145" width="12.625" style="1" customWidth="1"/>
    <col min="6146" max="6146" width="12.75" style="1" customWidth="1"/>
    <col min="6147" max="6390" width="10.75" style="1"/>
    <col min="6391" max="6391" width="4.75" style="1" customWidth="1"/>
    <col min="6392" max="6392" width="17.875" style="1" customWidth="1"/>
    <col min="6393" max="6394" width="5.75" style="1" customWidth="1"/>
    <col min="6395" max="6395" width="10.75" style="1" customWidth="1"/>
    <col min="6396" max="6396" width="38.125" style="1" customWidth="1"/>
    <col min="6397" max="6398" width="15.75" style="1" customWidth="1"/>
    <col min="6399" max="6401" width="12.625" style="1" customWidth="1"/>
    <col min="6402" max="6402" width="12.75" style="1" customWidth="1"/>
    <col min="6403" max="6646" width="10.75" style="1"/>
    <col min="6647" max="6647" width="4.75" style="1" customWidth="1"/>
    <col min="6648" max="6648" width="17.875" style="1" customWidth="1"/>
    <col min="6649" max="6650" width="5.75" style="1" customWidth="1"/>
    <col min="6651" max="6651" width="10.75" style="1" customWidth="1"/>
    <col min="6652" max="6652" width="38.125" style="1" customWidth="1"/>
    <col min="6653" max="6654" width="15.75" style="1" customWidth="1"/>
    <col min="6655" max="6657" width="12.625" style="1" customWidth="1"/>
    <col min="6658" max="6658" width="12.75" style="1" customWidth="1"/>
    <col min="6659" max="6902" width="10.75" style="1"/>
    <col min="6903" max="6903" width="4.75" style="1" customWidth="1"/>
    <col min="6904" max="6904" width="17.875" style="1" customWidth="1"/>
    <col min="6905" max="6906" width="5.75" style="1" customWidth="1"/>
    <col min="6907" max="6907" width="10.75" style="1" customWidth="1"/>
    <col min="6908" max="6908" width="38.125" style="1" customWidth="1"/>
    <col min="6909" max="6910" width="15.75" style="1" customWidth="1"/>
    <col min="6911" max="6913" width="12.625" style="1" customWidth="1"/>
    <col min="6914" max="6914" width="12.75" style="1" customWidth="1"/>
    <col min="6915" max="7158" width="10.75" style="1"/>
    <col min="7159" max="7159" width="4.75" style="1" customWidth="1"/>
    <col min="7160" max="7160" width="17.875" style="1" customWidth="1"/>
    <col min="7161" max="7162" width="5.75" style="1" customWidth="1"/>
    <col min="7163" max="7163" width="10.75" style="1" customWidth="1"/>
    <col min="7164" max="7164" width="38.125" style="1" customWidth="1"/>
    <col min="7165" max="7166" width="15.75" style="1" customWidth="1"/>
    <col min="7167" max="7169" width="12.625" style="1" customWidth="1"/>
    <col min="7170" max="7170" width="12.75" style="1" customWidth="1"/>
    <col min="7171" max="7414" width="10.75" style="1"/>
    <col min="7415" max="7415" width="4.75" style="1" customWidth="1"/>
    <col min="7416" max="7416" width="17.875" style="1" customWidth="1"/>
    <col min="7417" max="7418" width="5.75" style="1" customWidth="1"/>
    <col min="7419" max="7419" width="10.75" style="1" customWidth="1"/>
    <col min="7420" max="7420" width="38.125" style="1" customWidth="1"/>
    <col min="7421" max="7422" width="15.75" style="1" customWidth="1"/>
    <col min="7423" max="7425" width="12.625" style="1" customWidth="1"/>
    <col min="7426" max="7426" width="12.75" style="1" customWidth="1"/>
    <col min="7427" max="7670" width="10.75" style="1"/>
    <col min="7671" max="7671" width="4.75" style="1" customWidth="1"/>
    <col min="7672" max="7672" width="17.875" style="1" customWidth="1"/>
    <col min="7673" max="7674" width="5.75" style="1" customWidth="1"/>
    <col min="7675" max="7675" width="10.75" style="1" customWidth="1"/>
    <col min="7676" max="7676" width="38.125" style="1" customWidth="1"/>
    <col min="7677" max="7678" width="15.75" style="1" customWidth="1"/>
    <col min="7679" max="7681" width="12.625" style="1" customWidth="1"/>
    <col min="7682" max="7682" width="12.75" style="1" customWidth="1"/>
    <col min="7683" max="7926" width="10.75" style="1"/>
    <col min="7927" max="7927" width="4.75" style="1" customWidth="1"/>
    <col min="7928" max="7928" width="17.875" style="1" customWidth="1"/>
    <col min="7929" max="7930" width="5.75" style="1" customWidth="1"/>
    <col min="7931" max="7931" width="10.75" style="1" customWidth="1"/>
    <col min="7932" max="7932" width="38.125" style="1" customWidth="1"/>
    <col min="7933" max="7934" width="15.75" style="1" customWidth="1"/>
    <col min="7935" max="7937" width="12.625" style="1" customWidth="1"/>
    <col min="7938" max="7938" width="12.75" style="1" customWidth="1"/>
    <col min="7939" max="8182" width="10.75" style="1"/>
    <col min="8183" max="8183" width="4.75" style="1" customWidth="1"/>
    <col min="8184" max="8184" width="17.875" style="1" customWidth="1"/>
    <col min="8185" max="8186" width="5.75" style="1" customWidth="1"/>
    <col min="8187" max="8187" width="10.75" style="1" customWidth="1"/>
    <col min="8188" max="8188" width="38.125" style="1" customWidth="1"/>
    <col min="8189" max="8190" width="15.75" style="1" customWidth="1"/>
    <col min="8191" max="8193" width="12.625" style="1" customWidth="1"/>
    <col min="8194" max="8194" width="12.75" style="1" customWidth="1"/>
    <col min="8195" max="8438" width="10.75" style="1"/>
    <col min="8439" max="8439" width="4.75" style="1" customWidth="1"/>
    <col min="8440" max="8440" width="17.875" style="1" customWidth="1"/>
    <col min="8441" max="8442" width="5.75" style="1" customWidth="1"/>
    <col min="8443" max="8443" width="10.75" style="1" customWidth="1"/>
    <col min="8444" max="8444" width="38.125" style="1" customWidth="1"/>
    <col min="8445" max="8446" width="15.75" style="1" customWidth="1"/>
    <col min="8447" max="8449" width="12.625" style="1" customWidth="1"/>
    <col min="8450" max="8450" width="12.75" style="1" customWidth="1"/>
    <col min="8451" max="8694" width="10.75" style="1"/>
    <col min="8695" max="8695" width="4.75" style="1" customWidth="1"/>
    <col min="8696" max="8696" width="17.875" style="1" customWidth="1"/>
    <col min="8697" max="8698" width="5.75" style="1" customWidth="1"/>
    <col min="8699" max="8699" width="10.75" style="1" customWidth="1"/>
    <col min="8700" max="8700" width="38.125" style="1" customWidth="1"/>
    <col min="8701" max="8702" width="15.75" style="1" customWidth="1"/>
    <col min="8703" max="8705" width="12.625" style="1" customWidth="1"/>
    <col min="8706" max="8706" width="12.75" style="1" customWidth="1"/>
    <col min="8707" max="8950" width="10.75" style="1"/>
    <col min="8951" max="8951" width="4.75" style="1" customWidth="1"/>
    <col min="8952" max="8952" width="17.875" style="1" customWidth="1"/>
    <col min="8953" max="8954" width="5.75" style="1" customWidth="1"/>
    <col min="8955" max="8955" width="10.75" style="1" customWidth="1"/>
    <col min="8956" max="8956" width="38.125" style="1" customWidth="1"/>
    <col min="8957" max="8958" width="15.75" style="1" customWidth="1"/>
    <col min="8959" max="8961" width="12.625" style="1" customWidth="1"/>
    <col min="8962" max="8962" width="12.75" style="1" customWidth="1"/>
    <col min="8963" max="9206" width="10.75" style="1"/>
    <col min="9207" max="9207" width="4.75" style="1" customWidth="1"/>
    <col min="9208" max="9208" width="17.875" style="1" customWidth="1"/>
    <col min="9209" max="9210" width="5.75" style="1" customWidth="1"/>
    <col min="9211" max="9211" width="10.75" style="1" customWidth="1"/>
    <col min="9212" max="9212" width="38.125" style="1" customWidth="1"/>
    <col min="9213" max="9214" width="15.75" style="1" customWidth="1"/>
    <col min="9215" max="9217" width="12.625" style="1" customWidth="1"/>
    <col min="9218" max="9218" width="12.75" style="1" customWidth="1"/>
    <col min="9219" max="9462" width="10.75" style="1"/>
    <col min="9463" max="9463" width="4.75" style="1" customWidth="1"/>
    <col min="9464" max="9464" width="17.875" style="1" customWidth="1"/>
    <col min="9465" max="9466" width="5.75" style="1" customWidth="1"/>
    <col min="9467" max="9467" width="10.75" style="1" customWidth="1"/>
    <col min="9468" max="9468" width="38.125" style="1" customWidth="1"/>
    <col min="9469" max="9470" width="15.75" style="1" customWidth="1"/>
    <col min="9471" max="9473" width="12.625" style="1" customWidth="1"/>
    <col min="9474" max="9474" width="12.75" style="1" customWidth="1"/>
    <col min="9475" max="9718" width="10.75" style="1"/>
    <col min="9719" max="9719" width="4.75" style="1" customWidth="1"/>
    <col min="9720" max="9720" width="17.875" style="1" customWidth="1"/>
    <col min="9721" max="9722" width="5.75" style="1" customWidth="1"/>
    <col min="9723" max="9723" width="10.75" style="1" customWidth="1"/>
    <col min="9724" max="9724" width="38.125" style="1" customWidth="1"/>
    <col min="9725" max="9726" width="15.75" style="1" customWidth="1"/>
    <col min="9727" max="9729" width="12.625" style="1" customWidth="1"/>
    <col min="9730" max="9730" width="12.75" style="1" customWidth="1"/>
    <col min="9731" max="9974" width="10.75" style="1"/>
    <col min="9975" max="9975" width="4.75" style="1" customWidth="1"/>
    <col min="9976" max="9976" width="17.875" style="1" customWidth="1"/>
    <col min="9977" max="9978" width="5.75" style="1" customWidth="1"/>
    <col min="9979" max="9979" width="10.75" style="1" customWidth="1"/>
    <col min="9980" max="9980" width="38.125" style="1" customWidth="1"/>
    <col min="9981" max="9982" width="15.75" style="1" customWidth="1"/>
    <col min="9983" max="9985" width="12.625" style="1" customWidth="1"/>
    <col min="9986" max="9986" width="12.75" style="1" customWidth="1"/>
    <col min="9987" max="10230" width="10.75" style="1"/>
    <col min="10231" max="10231" width="4.75" style="1" customWidth="1"/>
    <col min="10232" max="10232" width="17.875" style="1" customWidth="1"/>
    <col min="10233" max="10234" width="5.75" style="1" customWidth="1"/>
    <col min="10235" max="10235" width="10.75" style="1" customWidth="1"/>
    <col min="10236" max="10236" width="38.125" style="1" customWidth="1"/>
    <col min="10237" max="10238" width="15.75" style="1" customWidth="1"/>
    <col min="10239" max="10241" width="12.625" style="1" customWidth="1"/>
    <col min="10242" max="10242" width="12.75" style="1" customWidth="1"/>
    <col min="10243" max="10486" width="10.75" style="1"/>
    <col min="10487" max="10487" width="4.75" style="1" customWidth="1"/>
    <col min="10488" max="10488" width="17.875" style="1" customWidth="1"/>
    <col min="10489" max="10490" width="5.75" style="1" customWidth="1"/>
    <col min="10491" max="10491" width="10.75" style="1" customWidth="1"/>
    <col min="10492" max="10492" width="38.125" style="1" customWidth="1"/>
    <col min="10493" max="10494" width="15.75" style="1" customWidth="1"/>
    <col min="10495" max="10497" width="12.625" style="1" customWidth="1"/>
    <col min="10498" max="10498" width="12.75" style="1" customWidth="1"/>
    <col min="10499" max="10742" width="10.75" style="1"/>
    <col min="10743" max="10743" width="4.75" style="1" customWidth="1"/>
    <col min="10744" max="10744" width="17.875" style="1" customWidth="1"/>
    <col min="10745" max="10746" width="5.75" style="1" customWidth="1"/>
    <col min="10747" max="10747" width="10.75" style="1" customWidth="1"/>
    <col min="10748" max="10748" width="38.125" style="1" customWidth="1"/>
    <col min="10749" max="10750" width="15.75" style="1" customWidth="1"/>
    <col min="10751" max="10753" width="12.625" style="1" customWidth="1"/>
    <col min="10754" max="10754" width="12.75" style="1" customWidth="1"/>
    <col min="10755" max="10998" width="10.75" style="1"/>
    <col min="10999" max="10999" width="4.75" style="1" customWidth="1"/>
    <col min="11000" max="11000" width="17.875" style="1" customWidth="1"/>
    <col min="11001" max="11002" width="5.75" style="1" customWidth="1"/>
    <col min="11003" max="11003" width="10.75" style="1" customWidth="1"/>
    <col min="11004" max="11004" width="38.125" style="1" customWidth="1"/>
    <col min="11005" max="11006" width="15.75" style="1" customWidth="1"/>
    <col min="11007" max="11009" width="12.625" style="1" customWidth="1"/>
    <col min="11010" max="11010" width="12.75" style="1" customWidth="1"/>
    <col min="11011" max="11254" width="10.75" style="1"/>
    <col min="11255" max="11255" width="4.75" style="1" customWidth="1"/>
    <col min="11256" max="11256" width="17.875" style="1" customWidth="1"/>
    <col min="11257" max="11258" width="5.75" style="1" customWidth="1"/>
    <col min="11259" max="11259" width="10.75" style="1" customWidth="1"/>
    <col min="11260" max="11260" width="38.125" style="1" customWidth="1"/>
    <col min="11261" max="11262" width="15.75" style="1" customWidth="1"/>
    <col min="11263" max="11265" width="12.625" style="1" customWidth="1"/>
    <col min="11266" max="11266" width="12.75" style="1" customWidth="1"/>
    <col min="11267" max="11510" width="10.75" style="1"/>
    <col min="11511" max="11511" width="4.75" style="1" customWidth="1"/>
    <col min="11512" max="11512" width="17.875" style="1" customWidth="1"/>
    <col min="11513" max="11514" width="5.75" style="1" customWidth="1"/>
    <col min="11515" max="11515" width="10.75" style="1" customWidth="1"/>
    <col min="11516" max="11516" width="38.125" style="1" customWidth="1"/>
    <col min="11517" max="11518" width="15.75" style="1" customWidth="1"/>
    <col min="11519" max="11521" width="12.625" style="1" customWidth="1"/>
    <col min="11522" max="11522" width="12.75" style="1" customWidth="1"/>
    <col min="11523" max="11766" width="10.75" style="1"/>
    <col min="11767" max="11767" width="4.75" style="1" customWidth="1"/>
    <col min="11768" max="11768" width="17.875" style="1" customWidth="1"/>
    <col min="11769" max="11770" width="5.75" style="1" customWidth="1"/>
    <col min="11771" max="11771" width="10.75" style="1" customWidth="1"/>
    <col min="11772" max="11772" width="38.125" style="1" customWidth="1"/>
    <col min="11773" max="11774" width="15.75" style="1" customWidth="1"/>
    <col min="11775" max="11777" width="12.625" style="1" customWidth="1"/>
    <col min="11778" max="11778" width="12.75" style="1" customWidth="1"/>
    <col min="11779" max="12022" width="10.75" style="1"/>
    <col min="12023" max="12023" width="4.75" style="1" customWidth="1"/>
    <col min="12024" max="12024" width="17.875" style="1" customWidth="1"/>
    <col min="12025" max="12026" width="5.75" style="1" customWidth="1"/>
    <col min="12027" max="12027" width="10.75" style="1" customWidth="1"/>
    <col min="12028" max="12028" width="38.125" style="1" customWidth="1"/>
    <col min="12029" max="12030" width="15.75" style="1" customWidth="1"/>
    <col min="12031" max="12033" width="12.625" style="1" customWidth="1"/>
    <col min="12034" max="12034" width="12.75" style="1" customWidth="1"/>
    <col min="12035" max="12278" width="10.75" style="1"/>
    <col min="12279" max="12279" width="4.75" style="1" customWidth="1"/>
    <col min="12280" max="12280" width="17.875" style="1" customWidth="1"/>
    <col min="12281" max="12282" width="5.75" style="1" customWidth="1"/>
    <col min="12283" max="12283" width="10.75" style="1" customWidth="1"/>
    <col min="12284" max="12284" width="38.125" style="1" customWidth="1"/>
    <col min="12285" max="12286" width="15.75" style="1" customWidth="1"/>
    <col min="12287" max="12289" width="12.625" style="1" customWidth="1"/>
    <col min="12290" max="12290" width="12.75" style="1" customWidth="1"/>
    <col min="12291" max="12534" width="10.75" style="1"/>
    <col min="12535" max="12535" width="4.75" style="1" customWidth="1"/>
    <col min="12536" max="12536" width="17.875" style="1" customWidth="1"/>
    <col min="12537" max="12538" width="5.75" style="1" customWidth="1"/>
    <col min="12539" max="12539" width="10.75" style="1" customWidth="1"/>
    <col min="12540" max="12540" width="38.125" style="1" customWidth="1"/>
    <col min="12541" max="12542" width="15.75" style="1" customWidth="1"/>
    <col min="12543" max="12545" width="12.625" style="1" customWidth="1"/>
    <col min="12546" max="12546" width="12.75" style="1" customWidth="1"/>
    <col min="12547" max="12790" width="10.75" style="1"/>
    <col min="12791" max="12791" width="4.75" style="1" customWidth="1"/>
    <col min="12792" max="12792" width="17.875" style="1" customWidth="1"/>
    <col min="12793" max="12794" width="5.75" style="1" customWidth="1"/>
    <col min="12795" max="12795" width="10.75" style="1" customWidth="1"/>
    <col min="12796" max="12796" width="38.125" style="1" customWidth="1"/>
    <col min="12797" max="12798" width="15.75" style="1" customWidth="1"/>
    <col min="12799" max="12801" width="12.625" style="1" customWidth="1"/>
    <col min="12802" max="12802" width="12.75" style="1" customWidth="1"/>
    <col min="12803" max="13046" width="10.75" style="1"/>
    <col min="13047" max="13047" width="4.75" style="1" customWidth="1"/>
    <col min="13048" max="13048" width="17.875" style="1" customWidth="1"/>
    <col min="13049" max="13050" width="5.75" style="1" customWidth="1"/>
    <col min="13051" max="13051" width="10.75" style="1" customWidth="1"/>
    <col min="13052" max="13052" width="38.125" style="1" customWidth="1"/>
    <col min="13053" max="13054" width="15.75" style="1" customWidth="1"/>
    <col min="13055" max="13057" width="12.625" style="1" customWidth="1"/>
    <col min="13058" max="13058" width="12.75" style="1" customWidth="1"/>
    <col min="13059" max="13302" width="10.75" style="1"/>
    <col min="13303" max="13303" width="4.75" style="1" customWidth="1"/>
    <col min="13304" max="13304" width="17.875" style="1" customWidth="1"/>
    <col min="13305" max="13306" width="5.75" style="1" customWidth="1"/>
    <col min="13307" max="13307" width="10.75" style="1" customWidth="1"/>
    <col min="13308" max="13308" width="38.125" style="1" customWidth="1"/>
    <col min="13309" max="13310" width="15.75" style="1" customWidth="1"/>
    <col min="13311" max="13313" width="12.625" style="1" customWidth="1"/>
    <col min="13314" max="13314" width="12.75" style="1" customWidth="1"/>
    <col min="13315" max="13558" width="10.75" style="1"/>
    <col min="13559" max="13559" width="4.75" style="1" customWidth="1"/>
    <col min="13560" max="13560" width="17.875" style="1" customWidth="1"/>
    <col min="13561" max="13562" width="5.75" style="1" customWidth="1"/>
    <col min="13563" max="13563" width="10.75" style="1" customWidth="1"/>
    <col min="13564" max="13564" width="38.125" style="1" customWidth="1"/>
    <col min="13565" max="13566" width="15.75" style="1" customWidth="1"/>
    <col min="13567" max="13569" width="12.625" style="1" customWidth="1"/>
    <col min="13570" max="13570" width="12.75" style="1" customWidth="1"/>
    <col min="13571" max="13814" width="10.75" style="1"/>
    <col min="13815" max="13815" width="4.75" style="1" customWidth="1"/>
    <col min="13816" max="13816" width="17.875" style="1" customWidth="1"/>
    <col min="13817" max="13818" width="5.75" style="1" customWidth="1"/>
    <col min="13819" max="13819" width="10.75" style="1" customWidth="1"/>
    <col min="13820" max="13820" width="38.125" style="1" customWidth="1"/>
    <col min="13821" max="13822" width="15.75" style="1" customWidth="1"/>
    <col min="13823" max="13825" width="12.625" style="1" customWidth="1"/>
    <col min="13826" max="13826" width="12.75" style="1" customWidth="1"/>
    <col min="13827" max="14070" width="10.75" style="1"/>
    <col min="14071" max="14071" width="4.75" style="1" customWidth="1"/>
    <col min="14072" max="14072" width="17.875" style="1" customWidth="1"/>
    <col min="14073" max="14074" width="5.75" style="1" customWidth="1"/>
    <col min="14075" max="14075" width="10.75" style="1" customWidth="1"/>
    <col min="14076" max="14076" width="38.125" style="1" customWidth="1"/>
    <col min="14077" max="14078" width="15.75" style="1" customWidth="1"/>
    <col min="14079" max="14081" width="12.625" style="1" customWidth="1"/>
    <col min="14082" max="14082" width="12.75" style="1" customWidth="1"/>
    <col min="14083" max="14326" width="10.75" style="1"/>
    <col min="14327" max="14327" width="4.75" style="1" customWidth="1"/>
    <col min="14328" max="14328" width="17.875" style="1" customWidth="1"/>
    <col min="14329" max="14330" width="5.75" style="1" customWidth="1"/>
    <col min="14331" max="14331" width="10.75" style="1" customWidth="1"/>
    <col min="14332" max="14332" width="38.125" style="1" customWidth="1"/>
    <col min="14333" max="14334" width="15.75" style="1" customWidth="1"/>
    <col min="14335" max="14337" width="12.625" style="1" customWidth="1"/>
    <col min="14338" max="14338" width="12.75" style="1" customWidth="1"/>
    <col min="14339" max="14582" width="10.75" style="1"/>
    <col min="14583" max="14583" width="4.75" style="1" customWidth="1"/>
    <col min="14584" max="14584" width="17.875" style="1" customWidth="1"/>
    <col min="14585" max="14586" width="5.75" style="1" customWidth="1"/>
    <col min="14587" max="14587" width="10.75" style="1" customWidth="1"/>
    <col min="14588" max="14588" width="38.125" style="1" customWidth="1"/>
    <col min="14589" max="14590" width="15.75" style="1" customWidth="1"/>
    <col min="14591" max="14593" width="12.625" style="1" customWidth="1"/>
    <col min="14594" max="14594" width="12.75" style="1" customWidth="1"/>
    <col min="14595" max="14838" width="10.75" style="1"/>
    <col min="14839" max="14839" width="4.75" style="1" customWidth="1"/>
    <col min="14840" max="14840" width="17.875" style="1" customWidth="1"/>
    <col min="14841" max="14842" width="5.75" style="1" customWidth="1"/>
    <col min="14843" max="14843" width="10.75" style="1" customWidth="1"/>
    <col min="14844" max="14844" width="38.125" style="1" customWidth="1"/>
    <col min="14845" max="14846" width="15.75" style="1" customWidth="1"/>
    <col min="14847" max="14849" width="12.625" style="1" customWidth="1"/>
    <col min="14850" max="14850" width="12.75" style="1" customWidth="1"/>
    <col min="14851" max="15094" width="10.75" style="1"/>
    <col min="15095" max="15095" width="4.75" style="1" customWidth="1"/>
    <col min="15096" max="15096" width="17.875" style="1" customWidth="1"/>
    <col min="15097" max="15098" width="5.75" style="1" customWidth="1"/>
    <col min="15099" max="15099" width="10.75" style="1" customWidth="1"/>
    <col min="15100" max="15100" width="38.125" style="1" customWidth="1"/>
    <col min="15101" max="15102" width="15.75" style="1" customWidth="1"/>
    <col min="15103" max="15105" width="12.625" style="1" customWidth="1"/>
    <col min="15106" max="15106" width="12.75" style="1" customWidth="1"/>
    <col min="15107" max="15350" width="10.75" style="1"/>
    <col min="15351" max="15351" width="4.75" style="1" customWidth="1"/>
    <col min="15352" max="15352" width="17.875" style="1" customWidth="1"/>
    <col min="15353" max="15354" width="5.75" style="1" customWidth="1"/>
    <col min="15355" max="15355" width="10.75" style="1" customWidth="1"/>
    <col min="15356" max="15356" width="38.125" style="1" customWidth="1"/>
    <col min="15357" max="15358" width="15.75" style="1" customWidth="1"/>
    <col min="15359" max="15361" width="12.625" style="1" customWidth="1"/>
    <col min="15362" max="15362" width="12.75" style="1" customWidth="1"/>
    <col min="15363" max="15606" width="10.75" style="1"/>
    <col min="15607" max="15607" width="4.75" style="1" customWidth="1"/>
    <col min="15608" max="15608" width="17.875" style="1" customWidth="1"/>
    <col min="15609" max="15610" width="5.75" style="1" customWidth="1"/>
    <col min="15611" max="15611" width="10.75" style="1" customWidth="1"/>
    <col min="15612" max="15612" width="38.125" style="1" customWidth="1"/>
    <col min="15613" max="15614" width="15.75" style="1" customWidth="1"/>
    <col min="15615" max="15617" width="12.625" style="1" customWidth="1"/>
    <col min="15618" max="15618" width="12.75" style="1" customWidth="1"/>
    <col min="15619" max="15862" width="10.75" style="1"/>
    <col min="15863" max="15863" width="4.75" style="1" customWidth="1"/>
    <col min="15864" max="15864" width="17.875" style="1" customWidth="1"/>
    <col min="15865" max="15866" width="5.75" style="1" customWidth="1"/>
    <col min="15867" max="15867" width="10.75" style="1" customWidth="1"/>
    <col min="15868" max="15868" width="38.125" style="1" customWidth="1"/>
    <col min="15869" max="15870" width="15.75" style="1" customWidth="1"/>
    <col min="15871" max="15873" width="12.625" style="1" customWidth="1"/>
    <col min="15874" max="15874" width="12.75" style="1" customWidth="1"/>
    <col min="15875" max="16118" width="10.75" style="1"/>
    <col min="16119" max="16119" width="4.75" style="1" customWidth="1"/>
    <col min="16120" max="16120" width="17.875" style="1" customWidth="1"/>
    <col min="16121" max="16122" width="5.75" style="1" customWidth="1"/>
    <col min="16123" max="16123" width="10.75" style="1" customWidth="1"/>
    <col min="16124" max="16124" width="38.125" style="1" customWidth="1"/>
    <col min="16125" max="16126" width="15.75" style="1" customWidth="1"/>
    <col min="16127" max="16129" width="12.625" style="1" customWidth="1"/>
    <col min="16130" max="16130" width="12.75" style="1" customWidth="1"/>
    <col min="16131" max="16384" width="10.75" style="1"/>
  </cols>
  <sheetData>
    <row r="1" spans="1:2" ht="25.5" customHeight="1" x14ac:dyDescent="0.15">
      <c r="A1" s="2" t="s">
        <v>22</v>
      </c>
      <c r="B1" s="2" t="s">
        <v>1</v>
      </c>
    </row>
    <row r="2" spans="1:2" ht="25.5" customHeight="1" x14ac:dyDescent="0.15">
      <c r="A2" s="48">
        <v>1</v>
      </c>
      <c r="B2" s="48" t="s">
        <v>23</v>
      </c>
    </row>
    <row r="3" spans="1:2" ht="25.5" customHeight="1" x14ac:dyDescent="0.15">
      <c r="A3" s="48">
        <v>2</v>
      </c>
      <c r="B3" s="48" t="s">
        <v>24</v>
      </c>
    </row>
    <row r="4" spans="1:2" ht="25.5" customHeight="1" x14ac:dyDescent="0.15">
      <c r="A4" s="48">
        <v>3</v>
      </c>
      <c r="B4" s="48" t="s">
        <v>25</v>
      </c>
    </row>
    <row r="5" spans="1:2" ht="25.5" customHeight="1" x14ac:dyDescent="0.15">
      <c r="A5" s="48">
        <v>4</v>
      </c>
      <c r="B5" s="48" t="s">
        <v>26</v>
      </c>
    </row>
    <row r="6" spans="1:2" ht="25.5" customHeight="1" x14ac:dyDescent="0.15">
      <c r="A6" s="48">
        <v>5</v>
      </c>
      <c r="B6" s="48" t="s">
        <v>27</v>
      </c>
    </row>
    <row r="7" spans="1:2" ht="25.5" customHeight="1" x14ac:dyDescent="0.15">
      <c r="A7" s="48">
        <v>6</v>
      </c>
      <c r="B7" s="48" t="s">
        <v>28</v>
      </c>
    </row>
    <row r="8" spans="1:2" ht="25.5" customHeight="1" x14ac:dyDescent="0.15">
      <c r="A8" s="48">
        <v>7</v>
      </c>
      <c r="B8" s="48" t="s">
        <v>29</v>
      </c>
    </row>
    <row r="9" spans="1:2" ht="25.5" customHeight="1" x14ac:dyDescent="0.15">
      <c r="A9" s="48">
        <v>8</v>
      </c>
      <c r="B9" s="48" t="s">
        <v>30</v>
      </c>
    </row>
    <row r="10" spans="1:2" ht="24.75" customHeight="1" x14ac:dyDescent="0.15">
      <c r="A10" s="48">
        <v>9</v>
      </c>
      <c r="B10" s="48" t="s">
        <v>31</v>
      </c>
    </row>
    <row r="11" spans="1:2" ht="25.5" customHeight="1" x14ac:dyDescent="0.15">
      <c r="A11" s="48">
        <v>10</v>
      </c>
      <c r="B11" s="48" t="s">
        <v>32</v>
      </c>
    </row>
    <row r="12" spans="1:2" ht="25.5" customHeight="1" x14ac:dyDescent="0.15">
      <c r="A12" s="48">
        <v>11</v>
      </c>
      <c r="B12" s="48" t="s">
        <v>33</v>
      </c>
    </row>
    <row r="13" spans="1:2" ht="25.5" customHeight="1" x14ac:dyDescent="0.15">
      <c r="A13" s="48">
        <v>12</v>
      </c>
      <c r="B13" s="48" t="s">
        <v>34</v>
      </c>
    </row>
    <row r="14" spans="1:2" ht="25.5" customHeight="1" x14ac:dyDescent="0.15">
      <c r="A14" s="48">
        <v>13</v>
      </c>
      <c r="B14" s="48" t="s">
        <v>35</v>
      </c>
    </row>
    <row r="15" spans="1:2" ht="25.5" customHeight="1" x14ac:dyDescent="0.15">
      <c r="A15" s="48">
        <v>14</v>
      </c>
      <c r="B15" s="48" t="s">
        <v>36</v>
      </c>
    </row>
    <row r="16" spans="1:2" ht="25.5" customHeight="1" x14ac:dyDescent="0.15">
      <c r="A16" s="48">
        <v>15</v>
      </c>
      <c r="B16" s="48" t="s">
        <v>37</v>
      </c>
    </row>
    <row r="17" spans="1:2" ht="25.5" customHeight="1" x14ac:dyDescent="0.15">
      <c r="A17" s="48">
        <v>16</v>
      </c>
      <c r="B17" s="48" t="s">
        <v>38</v>
      </c>
    </row>
    <row r="18" spans="1:2" ht="25.5" customHeight="1" x14ac:dyDescent="0.15">
      <c r="A18" s="48">
        <v>17</v>
      </c>
      <c r="B18" s="48" t="s">
        <v>39</v>
      </c>
    </row>
    <row r="19" spans="1:2" ht="25.5" customHeight="1" x14ac:dyDescent="0.15">
      <c r="A19" s="48">
        <v>18</v>
      </c>
      <c r="B19" s="48" t="s">
        <v>40</v>
      </c>
    </row>
    <row r="20" spans="1:2" ht="25.5" customHeight="1" x14ac:dyDescent="0.15">
      <c r="A20" s="48">
        <v>19</v>
      </c>
      <c r="B20" s="48" t="s">
        <v>41</v>
      </c>
    </row>
    <row r="21" spans="1:2" ht="25.5" customHeight="1" x14ac:dyDescent="0.15">
      <c r="A21" s="48">
        <v>20</v>
      </c>
      <c r="B21" s="48" t="s">
        <v>42</v>
      </c>
    </row>
    <row r="22" spans="1:2" ht="25.5" customHeight="1" x14ac:dyDescent="0.15">
      <c r="A22" s="48">
        <v>21</v>
      </c>
      <c r="B22" s="48" t="s">
        <v>43</v>
      </c>
    </row>
    <row r="23" spans="1:2" ht="25.5" customHeight="1" x14ac:dyDescent="0.15">
      <c r="A23" s="48">
        <v>22</v>
      </c>
      <c r="B23" s="48" t="s">
        <v>44</v>
      </c>
    </row>
    <row r="24" spans="1:2" ht="25.5" customHeight="1" x14ac:dyDescent="0.15">
      <c r="A24" s="48">
        <v>23</v>
      </c>
      <c r="B24" s="48" t="s">
        <v>45</v>
      </c>
    </row>
    <row r="25" spans="1:2" ht="25.5" customHeight="1" x14ac:dyDescent="0.15">
      <c r="A25" s="48">
        <v>24</v>
      </c>
      <c r="B25" s="48" t="s">
        <v>46</v>
      </c>
    </row>
    <row r="26" spans="1:2" ht="25.5" customHeight="1" x14ac:dyDescent="0.15">
      <c r="A26" s="48">
        <v>25</v>
      </c>
      <c r="B26" s="48" t="s">
        <v>114</v>
      </c>
    </row>
    <row r="27" spans="1:2" ht="24.75" customHeight="1" x14ac:dyDescent="0.15">
      <c r="A27" s="48">
        <v>26</v>
      </c>
      <c r="B27" s="49" t="s">
        <v>115</v>
      </c>
    </row>
    <row r="28" spans="1:2" ht="27" customHeight="1" x14ac:dyDescent="0.15">
      <c r="A28" s="48">
        <v>27</v>
      </c>
      <c r="B28" s="48" t="s">
        <v>47</v>
      </c>
    </row>
    <row r="29" spans="1:2" ht="25.5" customHeight="1" x14ac:dyDescent="0.15">
      <c r="A29" s="48">
        <v>28</v>
      </c>
      <c r="B29" s="48" t="s">
        <v>48</v>
      </c>
    </row>
    <row r="30" spans="1:2" ht="25.5" customHeight="1" x14ac:dyDescent="0.15">
      <c r="A30" s="48">
        <v>29</v>
      </c>
      <c r="B30" s="48" t="s">
        <v>118</v>
      </c>
    </row>
    <row r="31" spans="1:2" ht="25.5" customHeight="1" x14ac:dyDescent="0.15">
      <c r="A31" s="48">
        <v>30</v>
      </c>
      <c r="B31" s="48" t="s">
        <v>49</v>
      </c>
    </row>
    <row r="32" spans="1:2" ht="25.5" customHeight="1" x14ac:dyDescent="0.15">
      <c r="A32" s="48">
        <v>31</v>
      </c>
      <c r="B32" s="48" t="s">
        <v>50</v>
      </c>
    </row>
    <row r="33" spans="1:2" ht="25.5" customHeight="1" x14ac:dyDescent="0.15">
      <c r="A33" s="48">
        <v>32</v>
      </c>
      <c r="B33" s="48" t="s">
        <v>51</v>
      </c>
    </row>
    <row r="34" spans="1:2" ht="25.5" customHeight="1" x14ac:dyDescent="0.15">
      <c r="A34" s="48">
        <v>33</v>
      </c>
      <c r="B34" s="48" t="s">
        <v>52</v>
      </c>
    </row>
    <row r="35" spans="1:2" ht="25.5" customHeight="1" x14ac:dyDescent="0.15">
      <c r="A35" s="48">
        <v>34</v>
      </c>
      <c r="B35" s="48" t="s">
        <v>53</v>
      </c>
    </row>
    <row r="36" spans="1:2" ht="25.5" customHeight="1" x14ac:dyDescent="0.15">
      <c r="A36" s="48">
        <v>35</v>
      </c>
      <c r="B36" s="48" t="s">
        <v>54</v>
      </c>
    </row>
    <row r="37" spans="1:2" ht="25.5" customHeight="1" x14ac:dyDescent="0.15">
      <c r="A37" s="48">
        <v>36</v>
      </c>
      <c r="B37" s="48" t="s">
        <v>55</v>
      </c>
    </row>
    <row r="38" spans="1:2" ht="25.5" customHeight="1" x14ac:dyDescent="0.15">
      <c r="A38" s="48">
        <v>37</v>
      </c>
      <c r="B38" s="48" t="s">
        <v>56</v>
      </c>
    </row>
    <row r="39" spans="1:2" ht="25.5" customHeight="1" x14ac:dyDescent="0.15">
      <c r="A39" s="48">
        <v>38</v>
      </c>
      <c r="B39" s="48" t="s">
        <v>57</v>
      </c>
    </row>
    <row r="40" spans="1:2" ht="25.5" customHeight="1" x14ac:dyDescent="0.15">
      <c r="A40" s="48">
        <v>39</v>
      </c>
      <c r="B40" s="48" t="s">
        <v>58</v>
      </c>
    </row>
    <row r="41" spans="1:2" ht="25.5" customHeight="1" x14ac:dyDescent="0.15">
      <c r="A41" s="48">
        <v>40</v>
      </c>
      <c r="B41" s="48" t="s">
        <v>59</v>
      </c>
    </row>
    <row r="42" spans="1:2" ht="25.5" customHeight="1" x14ac:dyDescent="0.15">
      <c r="A42" s="48">
        <v>41</v>
      </c>
      <c r="B42" s="48" t="s">
        <v>60</v>
      </c>
    </row>
    <row r="43" spans="1:2" ht="25.5" customHeight="1" x14ac:dyDescent="0.15">
      <c r="A43" s="48">
        <v>42</v>
      </c>
      <c r="B43" s="48" t="s">
        <v>61</v>
      </c>
    </row>
    <row r="44" spans="1:2" ht="25.5" customHeight="1" x14ac:dyDescent="0.15">
      <c r="A44" s="48">
        <v>43</v>
      </c>
      <c r="B44" s="48" t="s">
        <v>62</v>
      </c>
    </row>
    <row r="45" spans="1:2" ht="25.5" customHeight="1" x14ac:dyDescent="0.15">
      <c r="A45" s="48">
        <v>44</v>
      </c>
      <c r="B45" s="48" t="s">
        <v>63</v>
      </c>
    </row>
    <row r="46" spans="1:2" ht="25.5" customHeight="1" x14ac:dyDescent="0.15">
      <c r="A46" s="48">
        <v>45</v>
      </c>
      <c r="B46" s="48" t="s">
        <v>64</v>
      </c>
    </row>
    <row r="47" spans="1:2" ht="25.5" customHeight="1" x14ac:dyDescent="0.15">
      <c r="A47" s="48">
        <v>46</v>
      </c>
      <c r="B47" s="48" t="s">
        <v>65</v>
      </c>
    </row>
    <row r="48" spans="1:2" ht="25.5" customHeight="1" x14ac:dyDescent="0.15">
      <c r="A48" s="48">
        <v>47</v>
      </c>
      <c r="B48" s="48" t="s">
        <v>66</v>
      </c>
    </row>
    <row r="49" spans="1:2" ht="25.5" customHeight="1" x14ac:dyDescent="0.15">
      <c r="A49" s="48">
        <v>48</v>
      </c>
      <c r="B49" s="48" t="s">
        <v>67</v>
      </c>
    </row>
    <row r="50" spans="1:2" ht="25.5" customHeight="1" x14ac:dyDescent="0.15">
      <c r="A50" s="48">
        <v>49</v>
      </c>
      <c r="B50" s="48" t="s">
        <v>68</v>
      </c>
    </row>
    <row r="51" spans="1:2" ht="25.5" customHeight="1" x14ac:dyDescent="0.15">
      <c r="A51" s="48">
        <v>50</v>
      </c>
      <c r="B51" s="48" t="s">
        <v>69</v>
      </c>
    </row>
    <row r="52" spans="1:2" ht="24.75" customHeight="1" x14ac:dyDescent="0.15">
      <c r="A52" s="48">
        <v>51</v>
      </c>
      <c r="B52" s="48" t="s">
        <v>116</v>
      </c>
    </row>
    <row r="53" spans="1:2" ht="25.5" customHeight="1" x14ac:dyDescent="0.15">
      <c r="A53" s="48">
        <v>52</v>
      </c>
      <c r="B53" s="49" t="s">
        <v>111</v>
      </c>
    </row>
    <row r="54" spans="1:2" ht="25.5" customHeight="1" x14ac:dyDescent="0.15">
      <c r="A54" s="48">
        <v>53</v>
      </c>
      <c r="B54" s="48" t="s">
        <v>112</v>
      </c>
    </row>
    <row r="55" spans="1:2" ht="25.5" customHeight="1" x14ac:dyDescent="0.15">
      <c r="A55" s="48">
        <v>54</v>
      </c>
      <c r="B55" s="48" t="s">
        <v>113</v>
      </c>
    </row>
    <row r="56" spans="1:2" ht="25.5" customHeight="1" x14ac:dyDescent="0.15">
      <c r="A56" s="48">
        <v>55</v>
      </c>
      <c r="B56" s="50" t="s">
        <v>117</v>
      </c>
    </row>
  </sheetData>
  <phoneticPr fontId="1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参加名簿</vt:lpstr>
      <vt:lpstr>男子参加申込書</vt:lpstr>
      <vt:lpstr>女子参加申込書</vt:lpstr>
      <vt:lpstr>生徒一覧</vt:lpstr>
      <vt:lpstr>高体連加盟校一覧</vt:lpstr>
      <vt:lpstr>男子参加申込書!Print_Area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井手上</dc:creator>
  <cp:lastModifiedBy>八尋 貴幸</cp:lastModifiedBy>
  <cp:lastPrinted>2023-03-06T10:36:13Z</cp:lastPrinted>
  <dcterms:created xsi:type="dcterms:W3CDTF">2015-02-02T05:49:18Z</dcterms:created>
  <dcterms:modified xsi:type="dcterms:W3CDTF">2026-03-11T01:16:27Z</dcterms:modified>
</cp:coreProperties>
</file>